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xampp\htdocs\nueweb\tact\requinoa\2014\fzas\educacion\otras compras\OC Junio 2014\"/>
    </mc:Choice>
  </mc:AlternateContent>
  <bookViews>
    <workbookView xWindow="0" yWindow="0" windowWidth="23040" windowHeight="9960"/>
  </bookViews>
  <sheets>
    <sheet name="Hoja1" sheetId="1" r:id="rId1"/>
    <sheet name="Hoja2" sheetId="2" r:id="rId2"/>
    <sheet name="Hoja3" sheetId="3" r:id="rId3"/>
  </sheets>
  <definedNames>
    <definedName name="proveedor">Hoja2!$A:$B</definedName>
  </definedNames>
  <calcPr calcId="152511"/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J5" i="1" l="1"/>
  <c r="K5" i="1"/>
  <c r="L5" i="1" s="1"/>
  <c r="J6" i="1"/>
  <c r="K6" i="1"/>
  <c r="L6" i="1" s="1"/>
  <c r="J7" i="1"/>
  <c r="K7" i="1"/>
  <c r="L7" i="1" s="1"/>
  <c r="J8" i="1"/>
  <c r="K8" i="1"/>
  <c r="L8" i="1" s="1"/>
  <c r="J9" i="1"/>
  <c r="K9" i="1"/>
  <c r="L9" i="1" s="1"/>
  <c r="J10" i="1"/>
  <c r="K10" i="1"/>
  <c r="L10" i="1" s="1"/>
  <c r="J11" i="1"/>
  <c r="K11" i="1"/>
  <c r="L11" i="1" s="1"/>
  <c r="J12" i="1"/>
  <c r="K12" i="1"/>
  <c r="L12" i="1" s="1"/>
  <c r="J13" i="1"/>
  <c r="K13" i="1"/>
  <c r="L13" i="1" s="1"/>
  <c r="J14" i="1"/>
  <c r="K14" i="1"/>
  <c r="L14" i="1" s="1"/>
  <c r="J15" i="1"/>
  <c r="K15" i="1"/>
  <c r="L15" i="1" s="1"/>
  <c r="J16" i="1"/>
  <c r="K16" i="1"/>
  <c r="L16" i="1" s="1"/>
  <c r="J17" i="1"/>
  <c r="K17" i="1"/>
  <c r="L17" i="1" s="1"/>
  <c r="J18" i="1"/>
  <c r="K18" i="1"/>
  <c r="L18" i="1" s="1"/>
  <c r="J19" i="1"/>
  <c r="K19" i="1"/>
  <c r="L19" i="1" s="1"/>
  <c r="J20" i="1"/>
  <c r="K20" i="1"/>
  <c r="L20" i="1" s="1"/>
  <c r="J21" i="1"/>
  <c r="K21" i="1"/>
  <c r="L21" i="1" s="1"/>
  <c r="J22" i="1"/>
  <c r="K22" i="1"/>
  <c r="L22" i="1" s="1"/>
  <c r="J23" i="1"/>
  <c r="K23" i="1"/>
  <c r="L23" i="1" s="1"/>
  <c r="J24" i="1"/>
  <c r="K24" i="1"/>
  <c r="L24" i="1" s="1"/>
  <c r="J25" i="1"/>
  <c r="K25" i="1"/>
  <c r="L25" i="1" s="1"/>
  <c r="J26" i="1"/>
  <c r="K26" i="1"/>
  <c r="L26" i="1" s="1"/>
  <c r="J27" i="1"/>
  <c r="K27" i="1"/>
  <c r="L27" i="1" s="1"/>
  <c r="J28" i="1"/>
  <c r="K28" i="1"/>
  <c r="L28" i="1" s="1"/>
  <c r="J29" i="1"/>
  <c r="K29" i="1"/>
  <c r="L29" i="1" s="1"/>
  <c r="J30" i="1"/>
  <c r="K30" i="1"/>
  <c r="L30" i="1" s="1"/>
  <c r="J31" i="1"/>
  <c r="K31" i="1"/>
  <c r="L31" i="1" s="1"/>
  <c r="J32" i="1"/>
  <c r="K32" i="1"/>
  <c r="L32" i="1" s="1"/>
  <c r="J33" i="1"/>
  <c r="K33" i="1"/>
  <c r="L33" i="1" s="1"/>
  <c r="J34" i="1"/>
  <c r="K34" i="1"/>
  <c r="L34" i="1" s="1"/>
  <c r="J35" i="1"/>
  <c r="K35" i="1"/>
  <c r="L35" i="1" s="1"/>
  <c r="J36" i="1"/>
  <c r="K36" i="1"/>
  <c r="L36" i="1" s="1"/>
  <c r="J37" i="1"/>
  <c r="K37" i="1"/>
  <c r="L37" i="1" s="1"/>
  <c r="J38" i="1"/>
  <c r="K38" i="1"/>
  <c r="L38" i="1" s="1"/>
  <c r="J39" i="1"/>
  <c r="K39" i="1"/>
  <c r="L39" i="1" s="1"/>
  <c r="J40" i="1"/>
  <c r="K40" i="1"/>
  <c r="L40" i="1" s="1"/>
  <c r="J41" i="1"/>
  <c r="K41" i="1"/>
  <c r="L41" i="1" s="1"/>
  <c r="J42" i="1"/>
  <c r="K42" i="1"/>
  <c r="L42" i="1" s="1"/>
  <c r="J43" i="1"/>
  <c r="K43" i="1"/>
  <c r="L43" i="1" s="1"/>
  <c r="J44" i="1"/>
  <c r="K44" i="1"/>
  <c r="L44" i="1" s="1"/>
  <c r="J45" i="1"/>
  <c r="K45" i="1"/>
  <c r="L45" i="1" s="1"/>
  <c r="J46" i="1"/>
  <c r="K46" i="1"/>
  <c r="L46" i="1" s="1"/>
  <c r="J47" i="1"/>
  <c r="K47" i="1"/>
  <c r="L47" i="1" s="1"/>
  <c r="J48" i="1"/>
  <c r="K48" i="1"/>
  <c r="L48" i="1" s="1"/>
  <c r="J49" i="1"/>
  <c r="K49" i="1"/>
  <c r="L49" i="1" s="1"/>
  <c r="J50" i="1"/>
  <c r="K50" i="1"/>
  <c r="L50" i="1" s="1"/>
  <c r="J51" i="1"/>
  <c r="K51" i="1"/>
  <c r="L51" i="1" s="1"/>
  <c r="J52" i="1"/>
  <c r="K52" i="1"/>
  <c r="L52" i="1" s="1"/>
  <c r="J53" i="1"/>
  <c r="K53" i="1"/>
  <c r="L53" i="1" s="1"/>
  <c r="J54" i="1"/>
  <c r="K54" i="1"/>
  <c r="L54" i="1" s="1"/>
  <c r="J55" i="1"/>
  <c r="K55" i="1"/>
  <c r="L55" i="1" s="1"/>
  <c r="J56" i="1"/>
  <c r="K56" i="1"/>
  <c r="L56" i="1" s="1"/>
  <c r="J57" i="1"/>
  <c r="K57" i="1"/>
  <c r="L57" i="1"/>
  <c r="J58" i="1"/>
  <c r="K58" i="1"/>
  <c r="L58" i="1" s="1"/>
  <c r="J59" i="1"/>
  <c r="K59" i="1"/>
  <c r="L59" i="1" s="1"/>
  <c r="J60" i="1"/>
  <c r="K60" i="1"/>
  <c r="L60" i="1" s="1"/>
  <c r="J61" i="1"/>
  <c r="K61" i="1"/>
  <c r="L61" i="1" s="1"/>
  <c r="J62" i="1"/>
  <c r="K62" i="1"/>
  <c r="L62" i="1" s="1"/>
  <c r="J63" i="1"/>
  <c r="K63" i="1"/>
  <c r="L63" i="1" s="1"/>
  <c r="J64" i="1"/>
  <c r="K64" i="1"/>
  <c r="L64" i="1" s="1"/>
  <c r="J65" i="1"/>
  <c r="K65" i="1"/>
  <c r="L65" i="1" s="1"/>
  <c r="J66" i="1"/>
  <c r="K66" i="1"/>
  <c r="L66" i="1" s="1"/>
  <c r="J67" i="1"/>
  <c r="K67" i="1"/>
  <c r="L67" i="1" s="1"/>
  <c r="J68" i="1"/>
  <c r="K68" i="1"/>
  <c r="L68" i="1" s="1"/>
  <c r="J69" i="1"/>
  <c r="K69" i="1"/>
  <c r="L69" i="1" s="1"/>
  <c r="J70" i="1"/>
  <c r="K70" i="1"/>
  <c r="L70" i="1" s="1"/>
  <c r="J71" i="1"/>
  <c r="K71" i="1"/>
  <c r="L71" i="1" s="1"/>
  <c r="J72" i="1"/>
  <c r="K72" i="1"/>
  <c r="L72" i="1" s="1"/>
  <c r="J73" i="1"/>
  <c r="K73" i="1"/>
  <c r="L73" i="1" s="1"/>
  <c r="J74" i="1"/>
  <c r="K74" i="1"/>
  <c r="L74" i="1" s="1"/>
  <c r="J75" i="1"/>
  <c r="K75" i="1"/>
  <c r="L75" i="1" s="1"/>
  <c r="J76" i="1"/>
  <c r="K76" i="1"/>
  <c r="L76" i="1" s="1"/>
  <c r="J77" i="1"/>
  <c r="K77" i="1"/>
  <c r="L77" i="1" s="1"/>
  <c r="J78" i="1"/>
  <c r="K78" i="1"/>
  <c r="L78" i="1" s="1"/>
  <c r="J79" i="1"/>
  <c r="K79" i="1"/>
  <c r="L79" i="1" s="1"/>
  <c r="J80" i="1"/>
  <c r="K80" i="1"/>
  <c r="L80" i="1" s="1"/>
  <c r="J81" i="1"/>
  <c r="K81" i="1"/>
  <c r="L81" i="1" s="1"/>
  <c r="J82" i="1"/>
  <c r="K82" i="1"/>
  <c r="L82" i="1" s="1"/>
  <c r="J83" i="1"/>
  <c r="K83" i="1"/>
  <c r="L83" i="1" s="1"/>
  <c r="J84" i="1"/>
  <c r="K84" i="1"/>
  <c r="L84" i="1" s="1"/>
  <c r="J85" i="1"/>
  <c r="K85" i="1"/>
  <c r="L85" i="1" s="1"/>
  <c r="J86" i="1"/>
  <c r="K86" i="1"/>
  <c r="L86" i="1" s="1"/>
  <c r="J87" i="1"/>
  <c r="K87" i="1"/>
  <c r="L87" i="1" s="1"/>
  <c r="J88" i="1"/>
  <c r="K88" i="1"/>
  <c r="L88" i="1" s="1"/>
  <c r="J89" i="1"/>
  <c r="K89" i="1"/>
  <c r="L89" i="1" s="1"/>
  <c r="J90" i="1"/>
  <c r="K90" i="1"/>
  <c r="L90" i="1" s="1"/>
  <c r="J91" i="1"/>
  <c r="K91" i="1"/>
  <c r="L91" i="1" s="1"/>
  <c r="J92" i="1"/>
  <c r="K92" i="1"/>
  <c r="L92" i="1" s="1"/>
  <c r="J93" i="1"/>
  <c r="K93" i="1"/>
  <c r="L93" i="1" s="1"/>
  <c r="J94" i="1"/>
  <c r="K94" i="1"/>
  <c r="L94" i="1" s="1"/>
  <c r="J95" i="1"/>
  <c r="K95" i="1"/>
  <c r="L95" i="1" s="1"/>
  <c r="J96" i="1"/>
  <c r="K96" i="1"/>
  <c r="L96" i="1" s="1"/>
  <c r="J97" i="1"/>
  <c r="K97" i="1"/>
  <c r="L97" i="1" s="1"/>
  <c r="J98" i="1"/>
  <c r="K98" i="1"/>
  <c r="L98" i="1" s="1"/>
  <c r="J99" i="1"/>
  <c r="K99" i="1"/>
  <c r="L99" i="1" s="1"/>
  <c r="J100" i="1"/>
  <c r="K100" i="1"/>
  <c r="L100" i="1" s="1"/>
  <c r="J101" i="1"/>
  <c r="K101" i="1"/>
  <c r="L101" i="1" s="1"/>
  <c r="J102" i="1"/>
  <c r="K102" i="1"/>
  <c r="L102" i="1" s="1"/>
  <c r="J103" i="1"/>
  <c r="K103" i="1"/>
  <c r="L103" i="1" s="1"/>
  <c r="J104" i="1"/>
  <c r="K104" i="1"/>
  <c r="L104" i="1"/>
  <c r="J105" i="1"/>
  <c r="K105" i="1"/>
  <c r="L105" i="1" s="1"/>
  <c r="J106" i="1"/>
  <c r="K106" i="1"/>
  <c r="L106" i="1" s="1"/>
  <c r="J107" i="1"/>
  <c r="K107" i="1"/>
  <c r="L107" i="1" s="1"/>
  <c r="J108" i="1"/>
  <c r="K108" i="1"/>
  <c r="L108" i="1" s="1"/>
  <c r="J109" i="1"/>
  <c r="K109" i="1"/>
  <c r="L109" i="1" s="1"/>
  <c r="J110" i="1"/>
  <c r="K110" i="1"/>
  <c r="L110" i="1" s="1"/>
  <c r="J111" i="1"/>
  <c r="K111" i="1"/>
  <c r="L111" i="1" s="1"/>
  <c r="J112" i="1"/>
  <c r="K112" i="1"/>
  <c r="L112" i="1" s="1"/>
  <c r="J113" i="1"/>
  <c r="K113" i="1"/>
  <c r="L113" i="1" s="1"/>
  <c r="J114" i="1"/>
  <c r="K114" i="1"/>
  <c r="L114" i="1" s="1"/>
  <c r="J115" i="1"/>
  <c r="K115" i="1"/>
  <c r="L115" i="1" s="1"/>
  <c r="J116" i="1"/>
  <c r="K116" i="1"/>
  <c r="L116" i="1" s="1"/>
  <c r="J117" i="1"/>
  <c r="K117" i="1"/>
  <c r="L117" i="1" s="1"/>
  <c r="J118" i="1"/>
  <c r="K118" i="1"/>
  <c r="L118" i="1" s="1"/>
  <c r="J119" i="1"/>
  <c r="K119" i="1"/>
  <c r="L119" i="1" s="1"/>
  <c r="J120" i="1"/>
  <c r="K120" i="1"/>
  <c r="L120" i="1" s="1"/>
</calcChain>
</file>

<file path=xl/sharedStrings.xml><?xml version="1.0" encoding="utf-8"?>
<sst xmlns="http://schemas.openxmlformats.org/spreadsheetml/2006/main" count="933" uniqueCount="165">
  <si>
    <t>Tipo de acto administrativo aprobatorio</t>
  </si>
  <si>
    <t>Denominación del acto administrativo aprobatorio</t>
  </si>
  <si>
    <t xml:space="preserve">Fecha del acto administrativo aprobatorio del contrato </t>
  </si>
  <si>
    <t>Número del acto administrativo aprobatorio</t>
  </si>
  <si>
    <t>Nombre completo o razón social de la persona contratada</t>
  </si>
  <si>
    <t>RUT de la persona contratada (si aplica)</t>
  </si>
  <si>
    <t>Socios y accionistas principales  (si corresponde)</t>
  </si>
  <si>
    <t>Objeto de la contratación o adquisición</t>
  </si>
  <si>
    <t>Fecha de inicio del contrato (dd/mm/aa)</t>
  </si>
  <si>
    <t>Fecha de término del contrato (dd/mm/aa)</t>
  </si>
  <si>
    <t>Monto total de la operación</t>
  </si>
  <si>
    <t xml:space="preserve">Enlace al texto integro del contrato </t>
  </si>
  <si>
    <t>Enlace al texto integro del acto administrativo aprobatorio</t>
  </si>
  <si>
    <t>Enlace al texto integro del acto administrativo aprobatorio de la modificación</t>
  </si>
  <si>
    <t>Materiales de Ferretería (Detalle en Orden de Compra)</t>
  </si>
  <si>
    <t>DICOR</t>
  </si>
  <si>
    <t>Bazar y Librería Victoria</t>
  </si>
  <si>
    <t xml:space="preserve">90 litros de Petroleo </t>
  </si>
  <si>
    <t>Ferreteria Juanito</t>
  </si>
  <si>
    <t>Francisco Acevedo</t>
  </si>
  <si>
    <t>NULO</t>
  </si>
  <si>
    <t>50 litros de Petroleo</t>
  </si>
  <si>
    <t>Grandes Tiendas San Cristobal</t>
  </si>
  <si>
    <t>Vidrios (Detalle en Orden de Compra)</t>
  </si>
  <si>
    <t>Comercial y Editorial Santiago</t>
  </si>
  <si>
    <t>60 litros de Petroleo</t>
  </si>
  <si>
    <t>Jorge Ortuzar Castro</t>
  </si>
  <si>
    <t>María Isabel Abrahan Parraguez</t>
  </si>
  <si>
    <t>TATUTI su Bazar</t>
  </si>
  <si>
    <t>La Casa del Músico</t>
  </si>
  <si>
    <t>Imacop Sociedad Comercial Ltda.</t>
  </si>
  <si>
    <t>01 Carga de Gas de 45Kg.</t>
  </si>
  <si>
    <t>01 Carga de Gas de 15Kg.</t>
  </si>
  <si>
    <t>Dicor</t>
  </si>
  <si>
    <t>Luis Poblete A.</t>
  </si>
  <si>
    <t>Juan Cerpa H.</t>
  </si>
  <si>
    <t>Vidriería Requínoa</t>
  </si>
  <si>
    <t>ADT Segurit y Servicios S.A.</t>
  </si>
  <si>
    <t>Pinturas Tricolor</t>
  </si>
  <si>
    <t>Kaufmann</t>
  </si>
  <si>
    <t>Cristian Marchant Pinto</t>
  </si>
  <si>
    <t>María Tatiana Espinoza Cabezas</t>
  </si>
  <si>
    <t>Ferreteria La Economica</t>
  </si>
  <si>
    <t>Servia Aviles</t>
  </si>
  <si>
    <t>Supermercado El 9</t>
  </si>
  <si>
    <t>José Alejandro Lira Salas</t>
  </si>
  <si>
    <t>Pinturas Revor</t>
  </si>
  <si>
    <t>Sirjame Romero</t>
  </si>
  <si>
    <t>Detranoli</t>
  </si>
  <si>
    <t>Manper Movimientos de tierra y construcción</t>
  </si>
  <si>
    <t>Mónica Navarro</t>
  </si>
  <si>
    <t>Andrea Macarena Kammel A.</t>
  </si>
  <si>
    <t>Comercial Muñoz y Cia. Ltda.</t>
  </si>
  <si>
    <t>Ismael Valenzuela Vera</t>
  </si>
  <si>
    <t>Maderas Califormia</t>
  </si>
  <si>
    <t>Tekma</t>
  </si>
  <si>
    <t>Nulo</t>
  </si>
  <si>
    <t>76.022.689-0</t>
  </si>
  <si>
    <t>12.367.116-3</t>
  </si>
  <si>
    <t>77.355.880-9</t>
  </si>
  <si>
    <t>7.331.039-3</t>
  </si>
  <si>
    <t>96.719.620-7</t>
  </si>
  <si>
    <t>76.182.753-7</t>
  </si>
  <si>
    <t>92.475.000-6</t>
  </si>
  <si>
    <t>7.852.068-K</t>
  </si>
  <si>
    <t>9.276.372-2</t>
  </si>
  <si>
    <t>11.994.424-4</t>
  </si>
  <si>
    <t>10.773.181-4</t>
  </si>
  <si>
    <t>76.198.536-1</t>
  </si>
  <si>
    <t>9.403.696-8</t>
  </si>
  <si>
    <t>11.950.031-1</t>
  </si>
  <si>
    <t>13.719.425-2</t>
  </si>
  <si>
    <t>8.176.945-1</t>
  </si>
  <si>
    <t>8.078.759-6</t>
  </si>
  <si>
    <t>13.929.650-8</t>
  </si>
  <si>
    <t>78.906.980-8</t>
  </si>
  <si>
    <t>6.264.901-1</t>
  </si>
  <si>
    <t>6.573.785-K</t>
  </si>
  <si>
    <t>79.757.590-9</t>
  </si>
  <si>
    <t>76.306.321-6</t>
  </si>
  <si>
    <t>77.776.240-0</t>
  </si>
  <si>
    <t>76.236.050-0</t>
  </si>
  <si>
    <t>76.280.703-3</t>
  </si>
  <si>
    <t>5.845.580-6</t>
  </si>
  <si>
    <t>93.775.000-5</t>
  </si>
  <si>
    <t>6.346.185-7</t>
  </si>
  <si>
    <t>6.740.769-5</t>
  </si>
  <si>
    <t>76.183.986-1</t>
  </si>
  <si>
    <t>12.913.475-5</t>
  </si>
  <si>
    <t>Traslado Alumno Al Desfile Conmemoración Glorias Navales</t>
  </si>
  <si>
    <t>Rosendo Herrera Olivo</t>
  </si>
  <si>
    <t>10.440.411-1</t>
  </si>
  <si>
    <t>Alvaro Flores Aguilera</t>
  </si>
  <si>
    <t>14.247.871-4</t>
  </si>
  <si>
    <t>Alfredo Flores González</t>
  </si>
  <si>
    <t>5.538.797-4</t>
  </si>
  <si>
    <t>Transpote Hermano Aguilera</t>
  </si>
  <si>
    <t>78.573.600-1</t>
  </si>
  <si>
    <t>Paulina Bustamante</t>
  </si>
  <si>
    <t>8.714.165-9</t>
  </si>
  <si>
    <t>Yolanda Letelier Salinas</t>
  </si>
  <si>
    <t>Violeta González Soto</t>
  </si>
  <si>
    <t>7.926.125-4</t>
  </si>
  <si>
    <t>María Elena Aguirre</t>
  </si>
  <si>
    <t>11.758.557-3</t>
  </si>
  <si>
    <t>Ariel Caro V.</t>
  </si>
  <si>
    <t>Cs. Tecnología</t>
  </si>
  <si>
    <t>76.130.366-K</t>
  </si>
  <si>
    <t>13.263.016-K</t>
  </si>
  <si>
    <t>5.972.150-K</t>
  </si>
  <si>
    <t>Cholaky Ingenieria Ltda.</t>
  </si>
  <si>
    <t>76.610.860-1</t>
  </si>
  <si>
    <t>Gilabert y Chavez Alarmas Ltda.</t>
  </si>
  <si>
    <t>77.979.890-9</t>
  </si>
  <si>
    <t>Carmen María Gebauer Alvares</t>
  </si>
  <si>
    <t>11.554.632-5</t>
  </si>
  <si>
    <t>Sircoopy</t>
  </si>
  <si>
    <t xml:space="preserve">Ventana Cocina con vidrio catedral </t>
  </si>
  <si>
    <t>02 campanillas BGL 200-220v</t>
  </si>
  <si>
    <t>01 Bateria</t>
  </si>
  <si>
    <t>Adquisición Materiales Eléctricos</t>
  </si>
  <si>
    <t>Materiales de Contrucción</t>
  </si>
  <si>
    <t>Adquisición Productos Agricolas</t>
  </si>
  <si>
    <t>El Sembrador</t>
  </si>
  <si>
    <t>Plan Lector</t>
  </si>
  <si>
    <t>Judith Caro Torres</t>
  </si>
  <si>
    <t>Regularización Eléctrica</t>
  </si>
  <si>
    <t>16 cajas de cerámica</t>
  </si>
  <si>
    <t>Adquisición Materiales de Ferretería</t>
  </si>
  <si>
    <t>02 Carga de Gas de 15Kg.</t>
  </si>
  <si>
    <t>Materiales para atención Banda desfile 21 de Mayo</t>
  </si>
  <si>
    <t xml:space="preserve">02 Toner Toshiba Estudio </t>
  </si>
  <si>
    <t>03 Ventanas 1X1</t>
  </si>
  <si>
    <t>01 Carga de Gas de 5Kg.</t>
  </si>
  <si>
    <t>Instalación Switch 16 puertas</t>
  </si>
  <si>
    <t>Lienzo PVC</t>
  </si>
  <si>
    <t>01 Portafolio de Sexualidad y Afectividad</t>
  </si>
  <si>
    <t>04 Equipos Emergencia 02 Focos</t>
  </si>
  <si>
    <t xml:space="preserve">01 Termoventilador Somela </t>
  </si>
  <si>
    <t>10.009.844-K</t>
  </si>
  <si>
    <t>40 Tazones</t>
  </si>
  <si>
    <t>3T Publicidad</t>
  </si>
  <si>
    <t>12.518.243-7</t>
  </si>
  <si>
    <t>13.720.811-3</t>
  </si>
  <si>
    <t>1 Calefont Splendid 11 Lts.</t>
  </si>
  <si>
    <t>61 Colaciones Salida Educativa</t>
  </si>
  <si>
    <t>Colaciones Extraescolares</t>
  </si>
  <si>
    <t>1 Enceradora, 1 Plancha a Vapor</t>
  </si>
  <si>
    <t>Colaciones Por Salida Educativa</t>
  </si>
  <si>
    <t>2 Toner HP 85-A</t>
  </si>
  <si>
    <t>Adquisición Materiales de Aseo</t>
  </si>
  <si>
    <t>Limpieza Camara y Fosa Septica</t>
  </si>
  <si>
    <t>Colaciones Jardín el Abra</t>
  </si>
  <si>
    <t>Materiales de Oficina (Detalle en Orden de Compra)</t>
  </si>
  <si>
    <t>ORDEN DE COMPRA</t>
  </si>
  <si>
    <t>Colaciones Salida Educativa Pre-Kinder y Kinder</t>
  </si>
  <si>
    <t>traslado Alumnos Establecimientos al Gimnacio Municipal</t>
  </si>
  <si>
    <t>1 Timbre Automatico, 4 timbres R-30, 1 Timbre Facsimil P-4</t>
  </si>
  <si>
    <t>Materiales de Supermercado (Detalle en Orden de Compra)</t>
  </si>
  <si>
    <t>02 Cuadernos Geometricos</t>
  </si>
  <si>
    <t>01 Marco Foto Presidenta</t>
  </si>
  <si>
    <t>N/A</t>
  </si>
  <si>
    <t>Sin Modificaciones</t>
  </si>
  <si>
    <t>Enlace</t>
  </si>
  <si>
    <t>Otras Compras y Adquisiciones DAEM Junio 2014        MUNICIPALIDAD DE REQUINOA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</si>
</sst>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u/>
      <sz val="8"/>
      <color theme="3" tint="0.3999755851924192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5" fillId="0" borderId="0" applyFont="0" applyFill="0" applyBorder="0" applyAlignment="0" applyProtection="0"/>
  </cellStyleXfs>
  <cellXfs count="19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14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164" fontId="2" fillId="0" borderId="1" xfId="2" applyNumberFormat="1" applyFont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2" fillId="0" borderId="0" xfId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2" borderId="0" xfId="1" applyFont="1" applyFill="1" applyAlignment="1">
      <alignment horizontal="left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</cellXfs>
  <cellStyles count="3">
    <cellStyle name="Moneda" xfId="2" builtinId="4"/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0"/>
  <sheetViews>
    <sheetView tabSelected="1" workbookViewId="0">
      <selection activeCell="B1" sqref="B1:P2"/>
    </sheetView>
  </sheetViews>
  <sheetFormatPr baseColWidth="10" defaultRowHeight="10.199999999999999" x14ac:dyDescent="0.3"/>
  <cols>
    <col min="1" max="1" width="5.109375" style="8" customWidth="1"/>
    <col min="2" max="2" width="16.109375" style="8" customWidth="1"/>
    <col min="3" max="3" width="29.44140625" style="8" customWidth="1"/>
    <col min="4" max="4" width="12.21875" style="8" customWidth="1"/>
    <col min="5" max="5" width="11.109375" style="8" customWidth="1"/>
    <col min="6" max="6" width="7.44140625" style="8" hidden="1" customWidth="1"/>
    <col min="7" max="7" width="20.6640625" style="8" customWidth="1"/>
    <col min="8" max="8" width="17.44140625" style="12" customWidth="1"/>
    <col min="9" max="9" width="18.33203125" style="12" customWidth="1"/>
    <col min="10" max="10" width="25.109375" style="8" customWidth="1"/>
    <col min="11" max="11" width="12" style="8" customWidth="1"/>
    <col min="12" max="12" width="11.33203125" style="8" customWidth="1"/>
    <col min="13" max="13" width="10.77734375" style="8" customWidth="1"/>
    <col min="14" max="14" width="11.77734375" style="12" customWidth="1"/>
    <col min="15" max="15" width="14.33203125" style="12" customWidth="1"/>
    <col min="16" max="16" width="12.44140625" style="8" customWidth="1"/>
    <col min="17" max="254" width="11.44140625" style="8"/>
    <col min="255" max="255" width="5.109375" style="8" customWidth="1"/>
    <col min="256" max="256" width="22.6640625" style="8" customWidth="1"/>
    <col min="257" max="257" width="39" style="8" customWidth="1"/>
    <col min="258" max="258" width="17.5546875" style="8" customWidth="1"/>
    <col min="259" max="259" width="29" style="8" customWidth="1"/>
    <col min="260" max="260" width="38.44140625" style="8" customWidth="1"/>
    <col min="261" max="261" width="37.6640625" style="8" customWidth="1"/>
    <col min="262" max="262" width="21.44140625" style="8" customWidth="1"/>
    <col min="263" max="263" width="39.44140625" style="8" customWidth="1"/>
    <col min="264" max="264" width="25.88671875" style="8" customWidth="1"/>
    <col min="265" max="265" width="23.33203125" style="8" customWidth="1"/>
    <col min="266" max="266" width="26.44140625" style="8" customWidth="1"/>
    <col min="267" max="267" width="17.6640625" style="8" customWidth="1"/>
    <col min="268" max="268" width="17.33203125" style="8" customWidth="1"/>
    <col min="269" max="269" width="21.88671875" style="8" customWidth="1"/>
    <col min="270" max="510" width="11.44140625" style="8"/>
    <col min="511" max="511" width="5.109375" style="8" customWidth="1"/>
    <col min="512" max="512" width="22.6640625" style="8" customWidth="1"/>
    <col min="513" max="513" width="39" style="8" customWidth="1"/>
    <col min="514" max="514" width="17.5546875" style="8" customWidth="1"/>
    <col min="515" max="515" width="29" style="8" customWidth="1"/>
    <col min="516" max="516" width="38.44140625" style="8" customWidth="1"/>
    <col min="517" max="517" width="37.6640625" style="8" customWidth="1"/>
    <col min="518" max="518" width="21.44140625" style="8" customWidth="1"/>
    <col min="519" max="519" width="39.44140625" style="8" customWidth="1"/>
    <col min="520" max="520" width="25.88671875" style="8" customWidth="1"/>
    <col min="521" max="521" width="23.33203125" style="8" customWidth="1"/>
    <col min="522" max="522" width="26.44140625" style="8" customWidth="1"/>
    <col min="523" max="523" width="17.6640625" style="8" customWidth="1"/>
    <col min="524" max="524" width="17.33203125" style="8" customWidth="1"/>
    <col min="525" max="525" width="21.88671875" style="8" customWidth="1"/>
    <col min="526" max="766" width="11.44140625" style="8"/>
    <col min="767" max="767" width="5.109375" style="8" customWidth="1"/>
    <col min="768" max="768" width="22.6640625" style="8" customWidth="1"/>
    <col min="769" max="769" width="39" style="8" customWidth="1"/>
    <col min="770" max="770" width="17.5546875" style="8" customWidth="1"/>
    <col min="771" max="771" width="29" style="8" customWidth="1"/>
    <col min="772" max="772" width="38.44140625" style="8" customWidth="1"/>
    <col min="773" max="773" width="37.6640625" style="8" customWidth="1"/>
    <col min="774" max="774" width="21.44140625" style="8" customWidth="1"/>
    <col min="775" max="775" width="39.44140625" style="8" customWidth="1"/>
    <col min="776" max="776" width="25.88671875" style="8" customWidth="1"/>
    <col min="777" max="777" width="23.33203125" style="8" customWidth="1"/>
    <col min="778" max="778" width="26.44140625" style="8" customWidth="1"/>
    <col min="779" max="779" width="17.6640625" style="8" customWidth="1"/>
    <col min="780" max="780" width="17.33203125" style="8" customWidth="1"/>
    <col min="781" max="781" width="21.88671875" style="8" customWidth="1"/>
    <col min="782" max="1022" width="11.44140625" style="8"/>
    <col min="1023" max="1023" width="5.109375" style="8" customWidth="1"/>
    <col min="1024" max="1024" width="22.6640625" style="8" customWidth="1"/>
    <col min="1025" max="1025" width="39" style="8" customWidth="1"/>
    <col min="1026" max="1026" width="17.5546875" style="8" customWidth="1"/>
    <col min="1027" max="1027" width="29" style="8" customWidth="1"/>
    <col min="1028" max="1028" width="38.44140625" style="8" customWidth="1"/>
    <col min="1029" max="1029" width="37.6640625" style="8" customWidth="1"/>
    <col min="1030" max="1030" width="21.44140625" style="8" customWidth="1"/>
    <col min="1031" max="1031" width="39.44140625" style="8" customWidth="1"/>
    <col min="1032" max="1032" width="25.88671875" style="8" customWidth="1"/>
    <col min="1033" max="1033" width="23.33203125" style="8" customWidth="1"/>
    <col min="1034" max="1034" width="26.44140625" style="8" customWidth="1"/>
    <col min="1035" max="1035" width="17.6640625" style="8" customWidth="1"/>
    <col min="1036" max="1036" width="17.33203125" style="8" customWidth="1"/>
    <col min="1037" max="1037" width="21.88671875" style="8" customWidth="1"/>
    <col min="1038" max="1278" width="11.44140625" style="8"/>
    <col min="1279" max="1279" width="5.109375" style="8" customWidth="1"/>
    <col min="1280" max="1280" width="22.6640625" style="8" customWidth="1"/>
    <col min="1281" max="1281" width="39" style="8" customWidth="1"/>
    <col min="1282" max="1282" width="17.5546875" style="8" customWidth="1"/>
    <col min="1283" max="1283" width="29" style="8" customWidth="1"/>
    <col min="1284" max="1284" width="38.44140625" style="8" customWidth="1"/>
    <col min="1285" max="1285" width="37.6640625" style="8" customWidth="1"/>
    <col min="1286" max="1286" width="21.44140625" style="8" customWidth="1"/>
    <col min="1287" max="1287" width="39.44140625" style="8" customWidth="1"/>
    <col min="1288" max="1288" width="25.88671875" style="8" customWidth="1"/>
    <col min="1289" max="1289" width="23.33203125" style="8" customWidth="1"/>
    <col min="1290" max="1290" width="26.44140625" style="8" customWidth="1"/>
    <col min="1291" max="1291" width="17.6640625" style="8" customWidth="1"/>
    <col min="1292" max="1292" width="17.33203125" style="8" customWidth="1"/>
    <col min="1293" max="1293" width="21.88671875" style="8" customWidth="1"/>
    <col min="1294" max="1534" width="11.44140625" style="8"/>
    <col min="1535" max="1535" width="5.109375" style="8" customWidth="1"/>
    <col min="1536" max="1536" width="22.6640625" style="8" customWidth="1"/>
    <col min="1537" max="1537" width="39" style="8" customWidth="1"/>
    <col min="1538" max="1538" width="17.5546875" style="8" customWidth="1"/>
    <col min="1539" max="1539" width="29" style="8" customWidth="1"/>
    <col min="1540" max="1540" width="38.44140625" style="8" customWidth="1"/>
    <col min="1541" max="1541" width="37.6640625" style="8" customWidth="1"/>
    <col min="1542" max="1542" width="21.44140625" style="8" customWidth="1"/>
    <col min="1543" max="1543" width="39.44140625" style="8" customWidth="1"/>
    <col min="1544" max="1544" width="25.88671875" style="8" customWidth="1"/>
    <col min="1545" max="1545" width="23.33203125" style="8" customWidth="1"/>
    <col min="1546" max="1546" width="26.44140625" style="8" customWidth="1"/>
    <col min="1547" max="1547" width="17.6640625" style="8" customWidth="1"/>
    <col min="1548" max="1548" width="17.33203125" style="8" customWidth="1"/>
    <col min="1549" max="1549" width="21.88671875" style="8" customWidth="1"/>
    <col min="1550" max="1790" width="11.44140625" style="8"/>
    <col min="1791" max="1791" width="5.109375" style="8" customWidth="1"/>
    <col min="1792" max="1792" width="22.6640625" style="8" customWidth="1"/>
    <col min="1793" max="1793" width="39" style="8" customWidth="1"/>
    <col min="1794" max="1794" width="17.5546875" style="8" customWidth="1"/>
    <col min="1795" max="1795" width="29" style="8" customWidth="1"/>
    <col min="1796" max="1796" width="38.44140625" style="8" customWidth="1"/>
    <col min="1797" max="1797" width="37.6640625" style="8" customWidth="1"/>
    <col min="1798" max="1798" width="21.44140625" style="8" customWidth="1"/>
    <col min="1799" max="1799" width="39.44140625" style="8" customWidth="1"/>
    <col min="1800" max="1800" width="25.88671875" style="8" customWidth="1"/>
    <col min="1801" max="1801" width="23.33203125" style="8" customWidth="1"/>
    <col min="1802" max="1802" width="26.44140625" style="8" customWidth="1"/>
    <col min="1803" max="1803" width="17.6640625" style="8" customWidth="1"/>
    <col min="1804" max="1804" width="17.33203125" style="8" customWidth="1"/>
    <col min="1805" max="1805" width="21.88671875" style="8" customWidth="1"/>
    <col min="1806" max="2046" width="11.44140625" style="8"/>
    <col min="2047" max="2047" width="5.109375" style="8" customWidth="1"/>
    <col min="2048" max="2048" width="22.6640625" style="8" customWidth="1"/>
    <col min="2049" max="2049" width="39" style="8" customWidth="1"/>
    <col min="2050" max="2050" width="17.5546875" style="8" customWidth="1"/>
    <col min="2051" max="2051" width="29" style="8" customWidth="1"/>
    <col min="2052" max="2052" width="38.44140625" style="8" customWidth="1"/>
    <col min="2053" max="2053" width="37.6640625" style="8" customWidth="1"/>
    <col min="2054" max="2054" width="21.44140625" style="8" customWidth="1"/>
    <col min="2055" max="2055" width="39.44140625" style="8" customWidth="1"/>
    <col min="2056" max="2056" width="25.88671875" style="8" customWidth="1"/>
    <col min="2057" max="2057" width="23.33203125" style="8" customWidth="1"/>
    <col min="2058" max="2058" width="26.44140625" style="8" customWidth="1"/>
    <col min="2059" max="2059" width="17.6640625" style="8" customWidth="1"/>
    <col min="2060" max="2060" width="17.33203125" style="8" customWidth="1"/>
    <col min="2061" max="2061" width="21.88671875" style="8" customWidth="1"/>
    <col min="2062" max="2302" width="11.44140625" style="8"/>
    <col min="2303" max="2303" width="5.109375" style="8" customWidth="1"/>
    <col min="2304" max="2304" width="22.6640625" style="8" customWidth="1"/>
    <col min="2305" max="2305" width="39" style="8" customWidth="1"/>
    <col min="2306" max="2306" width="17.5546875" style="8" customWidth="1"/>
    <col min="2307" max="2307" width="29" style="8" customWidth="1"/>
    <col min="2308" max="2308" width="38.44140625" style="8" customWidth="1"/>
    <col min="2309" max="2309" width="37.6640625" style="8" customWidth="1"/>
    <col min="2310" max="2310" width="21.44140625" style="8" customWidth="1"/>
    <col min="2311" max="2311" width="39.44140625" style="8" customWidth="1"/>
    <col min="2312" max="2312" width="25.88671875" style="8" customWidth="1"/>
    <col min="2313" max="2313" width="23.33203125" style="8" customWidth="1"/>
    <col min="2314" max="2314" width="26.44140625" style="8" customWidth="1"/>
    <col min="2315" max="2315" width="17.6640625" style="8" customWidth="1"/>
    <col min="2316" max="2316" width="17.33203125" style="8" customWidth="1"/>
    <col min="2317" max="2317" width="21.88671875" style="8" customWidth="1"/>
    <col min="2318" max="2558" width="11.44140625" style="8"/>
    <col min="2559" max="2559" width="5.109375" style="8" customWidth="1"/>
    <col min="2560" max="2560" width="22.6640625" style="8" customWidth="1"/>
    <col min="2561" max="2561" width="39" style="8" customWidth="1"/>
    <col min="2562" max="2562" width="17.5546875" style="8" customWidth="1"/>
    <col min="2563" max="2563" width="29" style="8" customWidth="1"/>
    <col min="2564" max="2564" width="38.44140625" style="8" customWidth="1"/>
    <col min="2565" max="2565" width="37.6640625" style="8" customWidth="1"/>
    <col min="2566" max="2566" width="21.44140625" style="8" customWidth="1"/>
    <col min="2567" max="2567" width="39.44140625" style="8" customWidth="1"/>
    <col min="2568" max="2568" width="25.88671875" style="8" customWidth="1"/>
    <col min="2569" max="2569" width="23.33203125" style="8" customWidth="1"/>
    <col min="2570" max="2570" width="26.44140625" style="8" customWidth="1"/>
    <col min="2571" max="2571" width="17.6640625" style="8" customWidth="1"/>
    <col min="2572" max="2572" width="17.33203125" style="8" customWidth="1"/>
    <col min="2573" max="2573" width="21.88671875" style="8" customWidth="1"/>
    <col min="2574" max="2814" width="11.44140625" style="8"/>
    <col min="2815" max="2815" width="5.109375" style="8" customWidth="1"/>
    <col min="2816" max="2816" width="22.6640625" style="8" customWidth="1"/>
    <col min="2817" max="2817" width="39" style="8" customWidth="1"/>
    <col min="2818" max="2818" width="17.5546875" style="8" customWidth="1"/>
    <col min="2819" max="2819" width="29" style="8" customWidth="1"/>
    <col min="2820" max="2820" width="38.44140625" style="8" customWidth="1"/>
    <col min="2821" max="2821" width="37.6640625" style="8" customWidth="1"/>
    <col min="2822" max="2822" width="21.44140625" style="8" customWidth="1"/>
    <col min="2823" max="2823" width="39.44140625" style="8" customWidth="1"/>
    <col min="2824" max="2824" width="25.88671875" style="8" customWidth="1"/>
    <col min="2825" max="2825" width="23.33203125" style="8" customWidth="1"/>
    <col min="2826" max="2826" width="26.44140625" style="8" customWidth="1"/>
    <col min="2827" max="2827" width="17.6640625" style="8" customWidth="1"/>
    <col min="2828" max="2828" width="17.33203125" style="8" customWidth="1"/>
    <col min="2829" max="2829" width="21.88671875" style="8" customWidth="1"/>
    <col min="2830" max="3070" width="11.44140625" style="8"/>
    <col min="3071" max="3071" width="5.109375" style="8" customWidth="1"/>
    <col min="3072" max="3072" width="22.6640625" style="8" customWidth="1"/>
    <col min="3073" max="3073" width="39" style="8" customWidth="1"/>
    <col min="3074" max="3074" width="17.5546875" style="8" customWidth="1"/>
    <col min="3075" max="3075" width="29" style="8" customWidth="1"/>
    <col min="3076" max="3076" width="38.44140625" style="8" customWidth="1"/>
    <col min="3077" max="3077" width="37.6640625" style="8" customWidth="1"/>
    <col min="3078" max="3078" width="21.44140625" style="8" customWidth="1"/>
    <col min="3079" max="3079" width="39.44140625" style="8" customWidth="1"/>
    <col min="3080" max="3080" width="25.88671875" style="8" customWidth="1"/>
    <col min="3081" max="3081" width="23.33203125" style="8" customWidth="1"/>
    <col min="3082" max="3082" width="26.44140625" style="8" customWidth="1"/>
    <col min="3083" max="3083" width="17.6640625" style="8" customWidth="1"/>
    <col min="3084" max="3084" width="17.33203125" style="8" customWidth="1"/>
    <col min="3085" max="3085" width="21.88671875" style="8" customWidth="1"/>
    <col min="3086" max="3326" width="11.44140625" style="8"/>
    <col min="3327" max="3327" width="5.109375" style="8" customWidth="1"/>
    <col min="3328" max="3328" width="22.6640625" style="8" customWidth="1"/>
    <col min="3329" max="3329" width="39" style="8" customWidth="1"/>
    <col min="3330" max="3330" width="17.5546875" style="8" customWidth="1"/>
    <col min="3331" max="3331" width="29" style="8" customWidth="1"/>
    <col min="3332" max="3332" width="38.44140625" style="8" customWidth="1"/>
    <col min="3333" max="3333" width="37.6640625" style="8" customWidth="1"/>
    <col min="3334" max="3334" width="21.44140625" style="8" customWidth="1"/>
    <col min="3335" max="3335" width="39.44140625" style="8" customWidth="1"/>
    <col min="3336" max="3336" width="25.88671875" style="8" customWidth="1"/>
    <col min="3337" max="3337" width="23.33203125" style="8" customWidth="1"/>
    <col min="3338" max="3338" width="26.44140625" style="8" customWidth="1"/>
    <col min="3339" max="3339" width="17.6640625" style="8" customWidth="1"/>
    <col min="3340" max="3340" width="17.33203125" style="8" customWidth="1"/>
    <col min="3341" max="3341" width="21.88671875" style="8" customWidth="1"/>
    <col min="3342" max="3582" width="11.44140625" style="8"/>
    <col min="3583" max="3583" width="5.109375" style="8" customWidth="1"/>
    <col min="3584" max="3584" width="22.6640625" style="8" customWidth="1"/>
    <col min="3585" max="3585" width="39" style="8" customWidth="1"/>
    <col min="3586" max="3586" width="17.5546875" style="8" customWidth="1"/>
    <col min="3587" max="3587" width="29" style="8" customWidth="1"/>
    <col min="3588" max="3588" width="38.44140625" style="8" customWidth="1"/>
    <col min="3589" max="3589" width="37.6640625" style="8" customWidth="1"/>
    <col min="3590" max="3590" width="21.44140625" style="8" customWidth="1"/>
    <col min="3591" max="3591" width="39.44140625" style="8" customWidth="1"/>
    <col min="3592" max="3592" width="25.88671875" style="8" customWidth="1"/>
    <col min="3593" max="3593" width="23.33203125" style="8" customWidth="1"/>
    <col min="3594" max="3594" width="26.44140625" style="8" customWidth="1"/>
    <col min="3595" max="3595" width="17.6640625" style="8" customWidth="1"/>
    <col min="3596" max="3596" width="17.33203125" style="8" customWidth="1"/>
    <col min="3597" max="3597" width="21.88671875" style="8" customWidth="1"/>
    <col min="3598" max="3838" width="11.44140625" style="8"/>
    <col min="3839" max="3839" width="5.109375" style="8" customWidth="1"/>
    <col min="3840" max="3840" width="22.6640625" style="8" customWidth="1"/>
    <col min="3841" max="3841" width="39" style="8" customWidth="1"/>
    <col min="3842" max="3842" width="17.5546875" style="8" customWidth="1"/>
    <col min="3843" max="3843" width="29" style="8" customWidth="1"/>
    <col min="3844" max="3844" width="38.44140625" style="8" customWidth="1"/>
    <col min="3845" max="3845" width="37.6640625" style="8" customWidth="1"/>
    <col min="3846" max="3846" width="21.44140625" style="8" customWidth="1"/>
    <col min="3847" max="3847" width="39.44140625" style="8" customWidth="1"/>
    <col min="3848" max="3848" width="25.88671875" style="8" customWidth="1"/>
    <col min="3849" max="3849" width="23.33203125" style="8" customWidth="1"/>
    <col min="3850" max="3850" width="26.44140625" style="8" customWidth="1"/>
    <col min="3851" max="3851" width="17.6640625" style="8" customWidth="1"/>
    <col min="3852" max="3852" width="17.33203125" style="8" customWidth="1"/>
    <col min="3853" max="3853" width="21.88671875" style="8" customWidth="1"/>
    <col min="3854" max="4094" width="11.44140625" style="8"/>
    <col min="4095" max="4095" width="5.109375" style="8" customWidth="1"/>
    <col min="4096" max="4096" width="22.6640625" style="8" customWidth="1"/>
    <col min="4097" max="4097" width="39" style="8" customWidth="1"/>
    <col min="4098" max="4098" width="17.5546875" style="8" customWidth="1"/>
    <col min="4099" max="4099" width="29" style="8" customWidth="1"/>
    <col min="4100" max="4100" width="38.44140625" style="8" customWidth="1"/>
    <col min="4101" max="4101" width="37.6640625" style="8" customWidth="1"/>
    <col min="4102" max="4102" width="21.44140625" style="8" customWidth="1"/>
    <col min="4103" max="4103" width="39.44140625" style="8" customWidth="1"/>
    <col min="4104" max="4104" width="25.88671875" style="8" customWidth="1"/>
    <col min="4105" max="4105" width="23.33203125" style="8" customWidth="1"/>
    <col min="4106" max="4106" width="26.44140625" style="8" customWidth="1"/>
    <col min="4107" max="4107" width="17.6640625" style="8" customWidth="1"/>
    <col min="4108" max="4108" width="17.33203125" style="8" customWidth="1"/>
    <col min="4109" max="4109" width="21.88671875" style="8" customWidth="1"/>
    <col min="4110" max="4350" width="11.44140625" style="8"/>
    <col min="4351" max="4351" width="5.109375" style="8" customWidth="1"/>
    <col min="4352" max="4352" width="22.6640625" style="8" customWidth="1"/>
    <col min="4353" max="4353" width="39" style="8" customWidth="1"/>
    <col min="4354" max="4354" width="17.5546875" style="8" customWidth="1"/>
    <col min="4355" max="4355" width="29" style="8" customWidth="1"/>
    <col min="4356" max="4356" width="38.44140625" style="8" customWidth="1"/>
    <col min="4357" max="4357" width="37.6640625" style="8" customWidth="1"/>
    <col min="4358" max="4358" width="21.44140625" style="8" customWidth="1"/>
    <col min="4359" max="4359" width="39.44140625" style="8" customWidth="1"/>
    <col min="4360" max="4360" width="25.88671875" style="8" customWidth="1"/>
    <col min="4361" max="4361" width="23.33203125" style="8" customWidth="1"/>
    <col min="4362" max="4362" width="26.44140625" style="8" customWidth="1"/>
    <col min="4363" max="4363" width="17.6640625" style="8" customWidth="1"/>
    <col min="4364" max="4364" width="17.33203125" style="8" customWidth="1"/>
    <col min="4365" max="4365" width="21.88671875" style="8" customWidth="1"/>
    <col min="4366" max="4606" width="11.44140625" style="8"/>
    <col min="4607" max="4607" width="5.109375" style="8" customWidth="1"/>
    <col min="4608" max="4608" width="22.6640625" style="8" customWidth="1"/>
    <col min="4609" max="4609" width="39" style="8" customWidth="1"/>
    <col min="4610" max="4610" width="17.5546875" style="8" customWidth="1"/>
    <col min="4611" max="4611" width="29" style="8" customWidth="1"/>
    <col min="4612" max="4612" width="38.44140625" style="8" customWidth="1"/>
    <col min="4613" max="4613" width="37.6640625" style="8" customWidth="1"/>
    <col min="4614" max="4614" width="21.44140625" style="8" customWidth="1"/>
    <col min="4615" max="4615" width="39.44140625" style="8" customWidth="1"/>
    <col min="4616" max="4616" width="25.88671875" style="8" customWidth="1"/>
    <col min="4617" max="4617" width="23.33203125" style="8" customWidth="1"/>
    <col min="4618" max="4618" width="26.44140625" style="8" customWidth="1"/>
    <col min="4619" max="4619" width="17.6640625" style="8" customWidth="1"/>
    <col min="4620" max="4620" width="17.33203125" style="8" customWidth="1"/>
    <col min="4621" max="4621" width="21.88671875" style="8" customWidth="1"/>
    <col min="4622" max="4862" width="11.44140625" style="8"/>
    <col min="4863" max="4863" width="5.109375" style="8" customWidth="1"/>
    <col min="4864" max="4864" width="22.6640625" style="8" customWidth="1"/>
    <col min="4865" max="4865" width="39" style="8" customWidth="1"/>
    <col min="4866" max="4866" width="17.5546875" style="8" customWidth="1"/>
    <col min="4867" max="4867" width="29" style="8" customWidth="1"/>
    <col min="4868" max="4868" width="38.44140625" style="8" customWidth="1"/>
    <col min="4869" max="4869" width="37.6640625" style="8" customWidth="1"/>
    <col min="4870" max="4870" width="21.44140625" style="8" customWidth="1"/>
    <col min="4871" max="4871" width="39.44140625" style="8" customWidth="1"/>
    <col min="4872" max="4872" width="25.88671875" style="8" customWidth="1"/>
    <col min="4873" max="4873" width="23.33203125" style="8" customWidth="1"/>
    <col min="4874" max="4874" width="26.44140625" style="8" customWidth="1"/>
    <col min="4875" max="4875" width="17.6640625" style="8" customWidth="1"/>
    <col min="4876" max="4876" width="17.33203125" style="8" customWidth="1"/>
    <col min="4877" max="4877" width="21.88671875" style="8" customWidth="1"/>
    <col min="4878" max="5118" width="11.44140625" style="8"/>
    <col min="5119" max="5119" width="5.109375" style="8" customWidth="1"/>
    <col min="5120" max="5120" width="22.6640625" style="8" customWidth="1"/>
    <col min="5121" max="5121" width="39" style="8" customWidth="1"/>
    <col min="5122" max="5122" width="17.5546875" style="8" customWidth="1"/>
    <col min="5123" max="5123" width="29" style="8" customWidth="1"/>
    <col min="5124" max="5124" width="38.44140625" style="8" customWidth="1"/>
    <col min="5125" max="5125" width="37.6640625" style="8" customWidth="1"/>
    <col min="5126" max="5126" width="21.44140625" style="8" customWidth="1"/>
    <col min="5127" max="5127" width="39.44140625" style="8" customWidth="1"/>
    <col min="5128" max="5128" width="25.88671875" style="8" customWidth="1"/>
    <col min="5129" max="5129" width="23.33203125" style="8" customWidth="1"/>
    <col min="5130" max="5130" width="26.44140625" style="8" customWidth="1"/>
    <col min="5131" max="5131" width="17.6640625" style="8" customWidth="1"/>
    <col min="5132" max="5132" width="17.33203125" style="8" customWidth="1"/>
    <col min="5133" max="5133" width="21.88671875" style="8" customWidth="1"/>
    <col min="5134" max="5374" width="11.44140625" style="8"/>
    <col min="5375" max="5375" width="5.109375" style="8" customWidth="1"/>
    <col min="5376" max="5376" width="22.6640625" style="8" customWidth="1"/>
    <col min="5377" max="5377" width="39" style="8" customWidth="1"/>
    <col min="5378" max="5378" width="17.5546875" style="8" customWidth="1"/>
    <col min="5379" max="5379" width="29" style="8" customWidth="1"/>
    <col min="5380" max="5380" width="38.44140625" style="8" customWidth="1"/>
    <col min="5381" max="5381" width="37.6640625" style="8" customWidth="1"/>
    <col min="5382" max="5382" width="21.44140625" style="8" customWidth="1"/>
    <col min="5383" max="5383" width="39.44140625" style="8" customWidth="1"/>
    <col min="5384" max="5384" width="25.88671875" style="8" customWidth="1"/>
    <col min="5385" max="5385" width="23.33203125" style="8" customWidth="1"/>
    <col min="5386" max="5386" width="26.44140625" style="8" customWidth="1"/>
    <col min="5387" max="5387" width="17.6640625" style="8" customWidth="1"/>
    <col min="5388" max="5388" width="17.33203125" style="8" customWidth="1"/>
    <col min="5389" max="5389" width="21.88671875" style="8" customWidth="1"/>
    <col min="5390" max="5630" width="11.44140625" style="8"/>
    <col min="5631" max="5631" width="5.109375" style="8" customWidth="1"/>
    <col min="5632" max="5632" width="22.6640625" style="8" customWidth="1"/>
    <col min="5633" max="5633" width="39" style="8" customWidth="1"/>
    <col min="5634" max="5634" width="17.5546875" style="8" customWidth="1"/>
    <col min="5635" max="5635" width="29" style="8" customWidth="1"/>
    <col min="5636" max="5636" width="38.44140625" style="8" customWidth="1"/>
    <col min="5637" max="5637" width="37.6640625" style="8" customWidth="1"/>
    <col min="5638" max="5638" width="21.44140625" style="8" customWidth="1"/>
    <col min="5639" max="5639" width="39.44140625" style="8" customWidth="1"/>
    <col min="5640" max="5640" width="25.88671875" style="8" customWidth="1"/>
    <col min="5641" max="5641" width="23.33203125" style="8" customWidth="1"/>
    <col min="5642" max="5642" width="26.44140625" style="8" customWidth="1"/>
    <col min="5643" max="5643" width="17.6640625" style="8" customWidth="1"/>
    <col min="5644" max="5644" width="17.33203125" style="8" customWidth="1"/>
    <col min="5645" max="5645" width="21.88671875" style="8" customWidth="1"/>
    <col min="5646" max="5886" width="11.44140625" style="8"/>
    <col min="5887" max="5887" width="5.109375" style="8" customWidth="1"/>
    <col min="5888" max="5888" width="22.6640625" style="8" customWidth="1"/>
    <col min="5889" max="5889" width="39" style="8" customWidth="1"/>
    <col min="5890" max="5890" width="17.5546875" style="8" customWidth="1"/>
    <col min="5891" max="5891" width="29" style="8" customWidth="1"/>
    <col min="5892" max="5892" width="38.44140625" style="8" customWidth="1"/>
    <col min="5893" max="5893" width="37.6640625" style="8" customWidth="1"/>
    <col min="5894" max="5894" width="21.44140625" style="8" customWidth="1"/>
    <col min="5895" max="5895" width="39.44140625" style="8" customWidth="1"/>
    <col min="5896" max="5896" width="25.88671875" style="8" customWidth="1"/>
    <col min="5897" max="5897" width="23.33203125" style="8" customWidth="1"/>
    <col min="5898" max="5898" width="26.44140625" style="8" customWidth="1"/>
    <col min="5899" max="5899" width="17.6640625" style="8" customWidth="1"/>
    <col min="5900" max="5900" width="17.33203125" style="8" customWidth="1"/>
    <col min="5901" max="5901" width="21.88671875" style="8" customWidth="1"/>
    <col min="5902" max="6142" width="11.44140625" style="8"/>
    <col min="6143" max="6143" width="5.109375" style="8" customWidth="1"/>
    <col min="6144" max="6144" width="22.6640625" style="8" customWidth="1"/>
    <col min="6145" max="6145" width="39" style="8" customWidth="1"/>
    <col min="6146" max="6146" width="17.5546875" style="8" customWidth="1"/>
    <col min="6147" max="6147" width="29" style="8" customWidth="1"/>
    <col min="6148" max="6148" width="38.44140625" style="8" customWidth="1"/>
    <col min="6149" max="6149" width="37.6640625" style="8" customWidth="1"/>
    <col min="6150" max="6150" width="21.44140625" style="8" customWidth="1"/>
    <col min="6151" max="6151" width="39.44140625" style="8" customWidth="1"/>
    <col min="6152" max="6152" width="25.88671875" style="8" customWidth="1"/>
    <col min="6153" max="6153" width="23.33203125" style="8" customWidth="1"/>
    <col min="6154" max="6154" width="26.44140625" style="8" customWidth="1"/>
    <col min="6155" max="6155" width="17.6640625" style="8" customWidth="1"/>
    <col min="6156" max="6156" width="17.33203125" style="8" customWidth="1"/>
    <col min="6157" max="6157" width="21.88671875" style="8" customWidth="1"/>
    <col min="6158" max="6398" width="11.44140625" style="8"/>
    <col min="6399" max="6399" width="5.109375" style="8" customWidth="1"/>
    <col min="6400" max="6400" width="22.6640625" style="8" customWidth="1"/>
    <col min="6401" max="6401" width="39" style="8" customWidth="1"/>
    <col min="6402" max="6402" width="17.5546875" style="8" customWidth="1"/>
    <col min="6403" max="6403" width="29" style="8" customWidth="1"/>
    <col min="6404" max="6404" width="38.44140625" style="8" customWidth="1"/>
    <col min="6405" max="6405" width="37.6640625" style="8" customWidth="1"/>
    <col min="6406" max="6406" width="21.44140625" style="8" customWidth="1"/>
    <col min="6407" max="6407" width="39.44140625" style="8" customWidth="1"/>
    <col min="6408" max="6408" width="25.88671875" style="8" customWidth="1"/>
    <col min="6409" max="6409" width="23.33203125" style="8" customWidth="1"/>
    <col min="6410" max="6410" width="26.44140625" style="8" customWidth="1"/>
    <col min="6411" max="6411" width="17.6640625" style="8" customWidth="1"/>
    <col min="6412" max="6412" width="17.33203125" style="8" customWidth="1"/>
    <col min="6413" max="6413" width="21.88671875" style="8" customWidth="1"/>
    <col min="6414" max="6654" width="11.44140625" style="8"/>
    <col min="6655" max="6655" width="5.109375" style="8" customWidth="1"/>
    <col min="6656" max="6656" width="22.6640625" style="8" customWidth="1"/>
    <col min="6657" max="6657" width="39" style="8" customWidth="1"/>
    <col min="6658" max="6658" width="17.5546875" style="8" customWidth="1"/>
    <col min="6659" max="6659" width="29" style="8" customWidth="1"/>
    <col min="6660" max="6660" width="38.44140625" style="8" customWidth="1"/>
    <col min="6661" max="6661" width="37.6640625" style="8" customWidth="1"/>
    <col min="6662" max="6662" width="21.44140625" style="8" customWidth="1"/>
    <col min="6663" max="6663" width="39.44140625" style="8" customWidth="1"/>
    <col min="6664" max="6664" width="25.88671875" style="8" customWidth="1"/>
    <col min="6665" max="6665" width="23.33203125" style="8" customWidth="1"/>
    <col min="6666" max="6666" width="26.44140625" style="8" customWidth="1"/>
    <col min="6667" max="6667" width="17.6640625" style="8" customWidth="1"/>
    <col min="6668" max="6668" width="17.33203125" style="8" customWidth="1"/>
    <col min="6669" max="6669" width="21.88671875" style="8" customWidth="1"/>
    <col min="6670" max="6910" width="11.44140625" style="8"/>
    <col min="6911" max="6911" width="5.109375" style="8" customWidth="1"/>
    <col min="6912" max="6912" width="22.6640625" style="8" customWidth="1"/>
    <col min="6913" max="6913" width="39" style="8" customWidth="1"/>
    <col min="6914" max="6914" width="17.5546875" style="8" customWidth="1"/>
    <col min="6915" max="6915" width="29" style="8" customWidth="1"/>
    <col min="6916" max="6916" width="38.44140625" style="8" customWidth="1"/>
    <col min="6917" max="6917" width="37.6640625" style="8" customWidth="1"/>
    <col min="6918" max="6918" width="21.44140625" style="8" customWidth="1"/>
    <col min="6919" max="6919" width="39.44140625" style="8" customWidth="1"/>
    <col min="6920" max="6920" width="25.88671875" style="8" customWidth="1"/>
    <col min="6921" max="6921" width="23.33203125" style="8" customWidth="1"/>
    <col min="6922" max="6922" width="26.44140625" style="8" customWidth="1"/>
    <col min="6923" max="6923" width="17.6640625" style="8" customWidth="1"/>
    <col min="6924" max="6924" width="17.33203125" style="8" customWidth="1"/>
    <col min="6925" max="6925" width="21.88671875" style="8" customWidth="1"/>
    <col min="6926" max="7166" width="11.44140625" style="8"/>
    <col min="7167" max="7167" width="5.109375" style="8" customWidth="1"/>
    <col min="7168" max="7168" width="22.6640625" style="8" customWidth="1"/>
    <col min="7169" max="7169" width="39" style="8" customWidth="1"/>
    <col min="7170" max="7170" width="17.5546875" style="8" customWidth="1"/>
    <col min="7171" max="7171" width="29" style="8" customWidth="1"/>
    <col min="7172" max="7172" width="38.44140625" style="8" customWidth="1"/>
    <col min="7173" max="7173" width="37.6640625" style="8" customWidth="1"/>
    <col min="7174" max="7174" width="21.44140625" style="8" customWidth="1"/>
    <col min="7175" max="7175" width="39.44140625" style="8" customWidth="1"/>
    <col min="7176" max="7176" width="25.88671875" style="8" customWidth="1"/>
    <col min="7177" max="7177" width="23.33203125" style="8" customWidth="1"/>
    <col min="7178" max="7178" width="26.44140625" style="8" customWidth="1"/>
    <col min="7179" max="7179" width="17.6640625" style="8" customWidth="1"/>
    <col min="7180" max="7180" width="17.33203125" style="8" customWidth="1"/>
    <col min="7181" max="7181" width="21.88671875" style="8" customWidth="1"/>
    <col min="7182" max="7422" width="11.44140625" style="8"/>
    <col min="7423" max="7423" width="5.109375" style="8" customWidth="1"/>
    <col min="7424" max="7424" width="22.6640625" style="8" customWidth="1"/>
    <col min="7425" max="7425" width="39" style="8" customWidth="1"/>
    <col min="7426" max="7426" width="17.5546875" style="8" customWidth="1"/>
    <col min="7427" max="7427" width="29" style="8" customWidth="1"/>
    <col min="7428" max="7428" width="38.44140625" style="8" customWidth="1"/>
    <col min="7429" max="7429" width="37.6640625" style="8" customWidth="1"/>
    <col min="7430" max="7430" width="21.44140625" style="8" customWidth="1"/>
    <col min="7431" max="7431" width="39.44140625" style="8" customWidth="1"/>
    <col min="7432" max="7432" width="25.88671875" style="8" customWidth="1"/>
    <col min="7433" max="7433" width="23.33203125" style="8" customWidth="1"/>
    <col min="7434" max="7434" width="26.44140625" style="8" customWidth="1"/>
    <col min="7435" max="7435" width="17.6640625" style="8" customWidth="1"/>
    <col min="7436" max="7436" width="17.33203125" style="8" customWidth="1"/>
    <col min="7437" max="7437" width="21.88671875" style="8" customWidth="1"/>
    <col min="7438" max="7678" width="11.44140625" style="8"/>
    <col min="7679" max="7679" width="5.109375" style="8" customWidth="1"/>
    <col min="7680" max="7680" width="22.6640625" style="8" customWidth="1"/>
    <col min="7681" max="7681" width="39" style="8" customWidth="1"/>
    <col min="7682" max="7682" width="17.5546875" style="8" customWidth="1"/>
    <col min="7683" max="7683" width="29" style="8" customWidth="1"/>
    <col min="7684" max="7684" width="38.44140625" style="8" customWidth="1"/>
    <col min="7685" max="7685" width="37.6640625" style="8" customWidth="1"/>
    <col min="7686" max="7686" width="21.44140625" style="8" customWidth="1"/>
    <col min="7687" max="7687" width="39.44140625" style="8" customWidth="1"/>
    <col min="7688" max="7688" width="25.88671875" style="8" customWidth="1"/>
    <col min="7689" max="7689" width="23.33203125" style="8" customWidth="1"/>
    <col min="7690" max="7690" width="26.44140625" style="8" customWidth="1"/>
    <col min="7691" max="7691" width="17.6640625" style="8" customWidth="1"/>
    <col min="7692" max="7692" width="17.33203125" style="8" customWidth="1"/>
    <col min="7693" max="7693" width="21.88671875" style="8" customWidth="1"/>
    <col min="7694" max="7934" width="11.44140625" style="8"/>
    <col min="7935" max="7935" width="5.109375" style="8" customWidth="1"/>
    <col min="7936" max="7936" width="22.6640625" style="8" customWidth="1"/>
    <col min="7937" max="7937" width="39" style="8" customWidth="1"/>
    <col min="7938" max="7938" width="17.5546875" style="8" customWidth="1"/>
    <col min="7939" max="7939" width="29" style="8" customWidth="1"/>
    <col min="7940" max="7940" width="38.44140625" style="8" customWidth="1"/>
    <col min="7941" max="7941" width="37.6640625" style="8" customWidth="1"/>
    <col min="7942" max="7942" width="21.44140625" style="8" customWidth="1"/>
    <col min="7943" max="7943" width="39.44140625" style="8" customWidth="1"/>
    <col min="7944" max="7944" width="25.88671875" style="8" customWidth="1"/>
    <col min="7945" max="7945" width="23.33203125" style="8" customWidth="1"/>
    <col min="7946" max="7946" width="26.44140625" style="8" customWidth="1"/>
    <col min="7947" max="7947" width="17.6640625" style="8" customWidth="1"/>
    <col min="7948" max="7948" width="17.33203125" style="8" customWidth="1"/>
    <col min="7949" max="7949" width="21.88671875" style="8" customWidth="1"/>
    <col min="7950" max="8190" width="11.44140625" style="8"/>
    <col min="8191" max="8191" width="5.109375" style="8" customWidth="1"/>
    <col min="8192" max="8192" width="22.6640625" style="8" customWidth="1"/>
    <col min="8193" max="8193" width="39" style="8" customWidth="1"/>
    <col min="8194" max="8194" width="17.5546875" style="8" customWidth="1"/>
    <col min="8195" max="8195" width="29" style="8" customWidth="1"/>
    <col min="8196" max="8196" width="38.44140625" style="8" customWidth="1"/>
    <col min="8197" max="8197" width="37.6640625" style="8" customWidth="1"/>
    <col min="8198" max="8198" width="21.44140625" style="8" customWidth="1"/>
    <col min="8199" max="8199" width="39.44140625" style="8" customWidth="1"/>
    <col min="8200" max="8200" width="25.88671875" style="8" customWidth="1"/>
    <col min="8201" max="8201" width="23.33203125" style="8" customWidth="1"/>
    <col min="8202" max="8202" width="26.44140625" style="8" customWidth="1"/>
    <col min="8203" max="8203" width="17.6640625" style="8" customWidth="1"/>
    <col min="8204" max="8204" width="17.33203125" style="8" customWidth="1"/>
    <col min="8205" max="8205" width="21.88671875" style="8" customWidth="1"/>
    <col min="8206" max="8446" width="11.44140625" style="8"/>
    <col min="8447" max="8447" width="5.109375" style="8" customWidth="1"/>
    <col min="8448" max="8448" width="22.6640625" style="8" customWidth="1"/>
    <col min="8449" max="8449" width="39" style="8" customWidth="1"/>
    <col min="8450" max="8450" width="17.5546875" style="8" customWidth="1"/>
    <col min="8451" max="8451" width="29" style="8" customWidth="1"/>
    <col min="8452" max="8452" width="38.44140625" style="8" customWidth="1"/>
    <col min="8453" max="8453" width="37.6640625" style="8" customWidth="1"/>
    <col min="8454" max="8454" width="21.44140625" style="8" customWidth="1"/>
    <col min="8455" max="8455" width="39.44140625" style="8" customWidth="1"/>
    <col min="8456" max="8456" width="25.88671875" style="8" customWidth="1"/>
    <col min="8457" max="8457" width="23.33203125" style="8" customWidth="1"/>
    <col min="8458" max="8458" width="26.44140625" style="8" customWidth="1"/>
    <col min="8459" max="8459" width="17.6640625" style="8" customWidth="1"/>
    <col min="8460" max="8460" width="17.33203125" style="8" customWidth="1"/>
    <col min="8461" max="8461" width="21.88671875" style="8" customWidth="1"/>
    <col min="8462" max="8702" width="11.44140625" style="8"/>
    <col min="8703" max="8703" width="5.109375" style="8" customWidth="1"/>
    <col min="8704" max="8704" width="22.6640625" style="8" customWidth="1"/>
    <col min="8705" max="8705" width="39" style="8" customWidth="1"/>
    <col min="8706" max="8706" width="17.5546875" style="8" customWidth="1"/>
    <col min="8707" max="8707" width="29" style="8" customWidth="1"/>
    <col min="8708" max="8708" width="38.44140625" style="8" customWidth="1"/>
    <col min="8709" max="8709" width="37.6640625" style="8" customWidth="1"/>
    <col min="8710" max="8710" width="21.44140625" style="8" customWidth="1"/>
    <col min="8711" max="8711" width="39.44140625" style="8" customWidth="1"/>
    <col min="8712" max="8712" width="25.88671875" style="8" customWidth="1"/>
    <col min="8713" max="8713" width="23.33203125" style="8" customWidth="1"/>
    <col min="8714" max="8714" width="26.44140625" style="8" customWidth="1"/>
    <col min="8715" max="8715" width="17.6640625" style="8" customWidth="1"/>
    <col min="8716" max="8716" width="17.33203125" style="8" customWidth="1"/>
    <col min="8717" max="8717" width="21.88671875" style="8" customWidth="1"/>
    <col min="8718" max="8958" width="11.44140625" style="8"/>
    <col min="8959" max="8959" width="5.109375" style="8" customWidth="1"/>
    <col min="8960" max="8960" width="22.6640625" style="8" customWidth="1"/>
    <col min="8961" max="8961" width="39" style="8" customWidth="1"/>
    <col min="8962" max="8962" width="17.5546875" style="8" customWidth="1"/>
    <col min="8963" max="8963" width="29" style="8" customWidth="1"/>
    <col min="8964" max="8964" width="38.44140625" style="8" customWidth="1"/>
    <col min="8965" max="8965" width="37.6640625" style="8" customWidth="1"/>
    <col min="8966" max="8966" width="21.44140625" style="8" customWidth="1"/>
    <col min="8967" max="8967" width="39.44140625" style="8" customWidth="1"/>
    <col min="8968" max="8968" width="25.88671875" style="8" customWidth="1"/>
    <col min="8969" max="8969" width="23.33203125" style="8" customWidth="1"/>
    <col min="8970" max="8970" width="26.44140625" style="8" customWidth="1"/>
    <col min="8971" max="8971" width="17.6640625" style="8" customWidth="1"/>
    <col min="8972" max="8972" width="17.33203125" style="8" customWidth="1"/>
    <col min="8973" max="8973" width="21.88671875" style="8" customWidth="1"/>
    <col min="8974" max="9214" width="11.44140625" style="8"/>
    <col min="9215" max="9215" width="5.109375" style="8" customWidth="1"/>
    <col min="9216" max="9216" width="22.6640625" style="8" customWidth="1"/>
    <col min="9217" max="9217" width="39" style="8" customWidth="1"/>
    <col min="9218" max="9218" width="17.5546875" style="8" customWidth="1"/>
    <col min="9219" max="9219" width="29" style="8" customWidth="1"/>
    <col min="9220" max="9220" width="38.44140625" style="8" customWidth="1"/>
    <col min="9221" max="9221" width="37.6640625" style="8" customWidth="1"/>
    <col min="9222" max="9222" width="21.44140625" style="8" customWidth="1"/>
    <col min="9223" max="9223" width="39.44140625" style="8" customWidth="1"/>
    <col min="9224" max="9224" width="25.88671875" style="8" customWidth="1"/>
    <col min="9225" max="9225" width="23.33203125" style="8" customWidth="1"/>
    <col min="9226" max="9226" width="26.44140625" style="8" customWidth="1"/>
    <col min="9227" max="9227" width="17.6640625" style="8" customWidth="1"/>
    <col min="9228" max="9228" width="17.33203125" style="8" customWidth="1"/>
    <col min="9229" max="9229" width="21.88671875" style="8" customWidth="1"/>
    <col min="9230" max="9470" width="11.44140625" style="8"/>
    <col min="9471" max="9471" width="5.109375" style="8" customWidth="1"/>
    <col min="9472" max="9472" width="22.6640625" style="8" customWidth="1"/>
    <col min="9473" max="9473" width="39" style="8" customWidth="1"/>
    <col min="9474" max="9474" width="17.5546875" style="8" customWidth="1"/>
    <col min="9475" max="9475" width="29" style="8" customWidth="1"/>
    <col min="9476" max="9476" width="38.44140625" style="8" customWidth="1"/>
    <col min="9477" max="9477" width="37.6640625" style="8" customWidth="1"/>
    <col min="9478" max="9478" width="21.44140625" style="8" customWidth="1"/>
    <col min="9479" max="9479" width="39.44140625" style="8" customWidth="1"/>
    <col min="9480" max="9480" width="25.88671875" style="8" customWidth="1"/>
    <col min="9481" max="9481" width="23.33203125" style="8" customWidth="1"/>
    <col min="9482" max="9482" width="26.44140625" style="8" customWidth="1"/>
    <col min="9483" max="9483" width="17.6640625" style="8" customWidth="1"/>
    <col min="9484" max="9484" width="17.33203125" style="8" customWidth="1"/>
    <col min="9485" max="9485" width="21.88671875" style="8" customWidth="1"/>
    <col min="9486" max="9726" width="11.44140625" style="8"/>
    <col min="9727" max="9727" width="5.109375" style="8" customWidth="1"/>
    <col min="9728" max="9728" width="22.6640625" style="8" customWidth="1"/>
    <col min="9729" max="9729" width="39" style="8" customWidth="1"/>
    <col min="9730" max="9730" width="17.5546875" style="8" customWidth="1"/>
    <col min="9731" max="9731" width="29" style="8" customWidth="1"/>
    <col min="9732" max="9732" width="38.44140625" style="8" customWidth="1"/>
    <col min="9733" max="9733" width="37.6640625" style="8" customWidth="1"/>
    <col min="9734" max="9734" width="21.44140625" style="8" customWidth="1"/>
    <col min="9735" max="9735" width="39.44140625" style="8" customWidth="1"/>
    <col min="9736" max="9736" width="25.88671875" style="8" customWidth="1"/>
    <col min="9737" max="9737" width="23.33203125" style="8" customWidth="1"/>
    <col min="9738" max="9738" width="26.44140625" style="8" customWidth="1"/>
    <col min="9739" max="9739" width="17.6640625" style="8" customWidth="1"/>
    <col min="9740" max="9740" width="17.33203125" style="8" customWidth="1"/>
    <col min="9741" max="9741" width="21.88671875" style="8" customWidth="1"/>
    <col min="9742" max="9982" width="11.44140625" style="8"/>
    <col min="9983" max="9983" width="5.109375" style="8" customWidth="1"/>
    <col min="9984" max="9984" width="22.6640625" style="8" customWidth="1"/>
    <col min="9985" max="9985" width="39" style="8" customWidth="1"/>
    <col min="9986" max="9986" width="17.5546875" style="8" customWidth="1"/>
    <col min="9987" max="9987" width="29" style="8" customWidth="1"/>
    <col min="9988" max="9988" width="38.44140625" style="8" customWidth="1"/>
    <col min="9989" max="9989" width="37.6640625" style="8" customWidth="1"/>
    <col min="9990" max="9990" width="21.44140625" style="8" customWidth="1"/>
    <col min="9991" max="9991" width="39.44140625" style="8" customWidth="1"/>
    <col min="9992" max="9992" width="25.88671875" style="8" customWidth="1"/>
    <col min="9993" max="9993" width="23.33203125" style="8" customWidth="1"/>
    <col min="9994" max="9994" width="26.44140625" style="8" customWidth="1"/>
    <col min="9995" max="9995" width="17.6640625" style="8" customWidth="1"/>
    <col min="9996" max="9996" width="17.33203125" style="8" customWidth="1"/>
    <col min="9997" max="9997" width="21.88671875" style="8" customWidth="1"/>
    <col min="9998" max="10238" width="11.44140625" style="8"/>
    <col min="10239" max="10239" width="5.109375" style="8" customWidth="1"/>
    <col min="10240" max="10240" width="22.6640625" style="8" customWidth="1"/>
    <col min="10241" max="10241" width="39" style="8" customWidth="1"/>
    <col min="10242" max="10242" width="17.5546875" style="8" customWidth="1"/>
    <col min="10243" max="10243" width="29" style="8" customWidth="1"/>
    <col min="10244" max="10244" width="38.44140625" style="8" customWidth="1"/>
    <col min="10245" max="10245" width="37.6640625" style="8" customWidth="1"/>
    <col min="10246" max="10246" width="21.44140625" style="8" customWidth="1"/>
    <col min="10247" max="10247" width="39.44140625" style="8" customWidth="1"/>
    <col min="10248" max="10248" width="25.88671875" style="8" customWidth="1"/>
    <col min="10249" max="10249" width="23.33203125" style="8" customWidth="1"/>
    <col min="10250" max="10250" width="26.44140625" style="8" customWidth="1"/>
    <col min="10251" max="10251" width="17.6640625" style="8" customWidth="1"/>
    <col min="10252" max="10252" width="17.33203125" style="8" customWidth="1"/>
    <col min="10253" max="10253" width="21.88671875" style="8" customWidth="1"/>
    <col min="10254" max="10494" width="11.44140625" style="8"/>
    <col min="10495" max="10495" width="5.109375" style="8" customWidth="1"/>
    <col min="10496" max="10496" width="22.6640625" style="8" customWidth="1"/>
    <col min="10497" max="10497" width="39" style="8" customWidth="1"/>
    <col min="10498" max="10498" width="17.5546875" style="8" customWidth="1"/>
    <col min="10499" max="10499" width="29" style="8" customWidth="1"/>
    <col min="10500" max="10500" width="38.44140625" style="8" customWidth="1"/>
    <col min="10501" max="10501" width="37.6640625" style="8" customWidth="1"/>
    <col min="10502" max="10502" width="21.44140625" style="8" customWidth="1"/>
    <col min="10503" max="10503" width="39.44140625" style="8" customWidth="1"/>
    <col min="10504" max="10504" width="25.88671875" style="8" customWidth="1"/>
    <col min="10505" max="10505" width="23.33203125" style="8" customWidth="1"/>
    <col min="10506" max="10506" width="26.44140625" style="8" customWidth="1"/>
    <col min="10507" max="10507" width="17.6640625" style="8" customWidth="1"/>
    <col min="10508" max="10508" width="17.33203125" style="8" customWidth="1"/>
    <col min="10509" max="10509" width="21.88671875" style="8" customWidth="1"/>
    <col min="10510" max="10750" width="11.44140625" style="8"/>
    <col min="10751" max="10751" width="5.109375" style="8" customWidth="1"/>
    <col min="10752" max="10752" width="22.6640625" style="8" customWidth="1"/>
    <col min="10753" max="10753" width="39" style="8" customWidth="1"/>
    <col min="10754" max="10754" width="17.5546875" style="8" customWidth="1"/>
    <col min="10755" max="10755" width="29" style="8" customWidth="1"/>
    <col min="10756" max="10756" width="38.44140625" style="8" customWidth="1"/>
    <col min="10757" max="10757" width="37.6640625" style="8" customWidth="1"/>
    <col min="10758" max="10758" width="21.44140625" style="8" customWidth="1"/>
    <col min="10759" max="10759" width="39.44140625" style="8" customWidth="1"/>
    <col min="10760" max="10760" width="25.88671875" style="8" customWidth="1"/>
    <col min="10761" max="10761" width="23.33203125" style="8" customWidth="1"/>
    <col min="10762" max="10762" width="26.44140625" style="8" customWidth="1"/>
    <col min="10763" max="10763" width="17.6640625" style="8" customWidth="1"/>
    <col min="10764" max="10764" width="17.33203125" style="8" customWidth="1"/>
    <col min="10765" max="10765" width="21.88671875" style="8" customWidth="1"/>
    <col min="10766" max="11006" width="11.44140625" style="8"/>
    <col min="11007" max="11007" width="5.109375" style="8" customWidth="1"/>
    <col min="11008" max="11008" width="22.6640625" style="8" customWidth="1"/>
    <col min="11009" max="11009" width="39" style="8" customWidth="1"/>
    <col min="11010" max="11010" width="17.5546875" style="8" customWidth="1"/>
    <col min="11011" max="11011" width="29" style="8" customWidth="1"/>
    <col min="11012" max="11012" width="38.44140625" style="8" customWidth="1"/>
    <col min="11013" max="11013" width="37.6640625" style="8" customWidth="1"/>
    <col min="11014" max="11014" width="21.44140625" style="8" customWidth="1"/>
    <col min="11015" max="11015" width="39.44140625" style="8" customWidth="1"/>
    <col min="11016" max="11016" width="25.88671875" style="8" customWidth="1"/>
    <col min="11017" max="11017" width="23.33203125" style="8" customWidth="1"/>
    <col min="11018" max="11018" width="26.44140625" style="8" customWidth="1"/>
    <col min="11019" max="11019" width="17.6640625" style="8" customWidth="1"/>
    <col min="11020" max="11020" width="17.33203125" style="8" customWidth="1"/>
    <col min="11021" max="11021" width="21.88671875" style="8" customWidth="1"/>
    <col min="11022" max="11262" width="11.44140625" style="8"/>
    <col min="11263" max="11263" width="5.109375" style="8" customWidth="1"/>
    <col min="11264" max="11264" width="22.6640625" style="8" customWidth="1"/>
    <col min="11265" max="11265" width="39" style="8" customWidth="1"/>
    <col min="11266" max="11266" width="17.5546875" style="8" customWidth="1"/>
    <col min="11267" max="11267" width="29" style="8" customWidth="1"/>
    <col min="11268" max="11268" width="38.44140625" style="8" customWidth="1"/>
    <col min="11269" max="11269" width="37.6640625" style="8" customWidth="1"/>
    <col min="11270" max="11270" width="21.44140625" style="8" customWidth="1"/>
    <col min="11271" max="11271" width="39.44140625" style="8" customWidth="1"/>
    <col min="11272" max="11272" width="25.88671875" style="8" customWidth="1"/>
    <col min="11273" max="11273" width="23.33203125" style="8" customWidth="1"/>
    <col min="11274" max="11274" width="26.44140625" style="8" customWidth="1"/>
    <col min="11275" max="11275" width="17.6640625" style="8" customWidth="1"/>
    <col min="11276" max="11276" width="17.33203125" style="8" customWidth="1"/>
    <col min="11277" max="11277" width="21.88671875" style="8" customWidth="1"/>
    <col min="11278" max="11518" width="11.44140625" style="8"/>
    <col min="11519" max="11519" width="5.109375" style="8" customWidth="1"/>
    <col min="11520" max="11520" width="22.6640625" style="8" customWidth="1"/>
    <col min="11521" max="11521" width="39" style="8" customWidth="1"/>
    <col min="11522" max="11522" width="17.5546875" style="8" customWidth="1"/>
    <col min="11523" max="11523" width="29" style="8" customWidth="1"/>
    <col min="11524" max="11524" width="38.44140625" style="8" customWidth="1"/>
    <col min="11525" max="11525" width="37.6640625" style="8" customWidth="1"/>
    <col min="11526" max="11526" width="21.44140625" style="8" customWidth="1"/>
    <col min="11527" max="11527" width="39.44140625" style="8" customWidth="1"/>
    <col min="11528" max="11528" width="25.88671875" style="8" customWidth="1"/>
    <col min="11529" max="11529" width="23.33203125" style="8" customWidth="1"/>
    <col min="11530" max="11530" width="26.44140625" style="8" customWidth="1"/>
    <col min="11531" max="11531" width="17.6640625" style="8" customWidth="1"/>
    <col min="11532" max="11532" width="17.33203125" style="8" customWidth="1"/>
    <col min="11533" max="11533" width="21.88671875" style="8" customWidth="1"/>
    <col min="11534" max="11774" width="11.44140625" style="8"/>
    <col min="11775" max="11775" width="5.109375" style="8" customWidth="1"/>
    <col min="11776" max="11776" width="22.6640625" style="8" customWidth="1"/>
    <col min="11777" max="11777" width="39" style="8" customWidth="1"/>
    <col min="11778" max="11778" width="17.5546875" style="8" customWidth="1"/>
    <col min="11779" max="11779" width="29" style="8" customWidth="1"/>
    <col min="11780" max="11780" width="38.44140625" style="8" customWidth="1"/>
    <col min="11781" max="11781" width="37.6640625" style="8" customWidth="1"/>
    <col min="11782" max="11782" width="21.44140625" style="8" customWidth="1"/>
    <col min="11783" max="11783" width="39.44140625" style="8" customWidth="1"/>
    <col min="11784" max="11784" width="25.88671875" style="8" customWidth="1"/>
    <col min="11785" max="11785" width="23.33203125" style="8" customWidth="1"/>
    <col min="11786" max="11786" width="26.44140625" style="8" customWidth="1"/>
    <col min="11787" max="11787" width="17.6640625" style="8" customWidth="1"/>
    <col min="11788" max="11788" width="17.33203125" style="8" customWidth="1"/>
    <col min="11789" max="11789" width="21.88671875" style="8" customWidth="1"/>
    <col min="11790" max="12030" width="11.44140625" style="8"/>
    <col min="12031" max="12031" width="5.109375" style="8" customWidth="1"/>
    <col min="12032" max="12032" width="22.6640625" style="8" customWidth="1"/>
    <col min="12033" max="12033" width="39" style="8" customWidth="1"/>
    <col min="12034" max="12034" width="17.5546875" style="8" customWidth="1"/>
    <col min="12035" max="12035" width="29" style="8" customWidth="1"/>
    <col min="12036" max="12036" width="38.44140625" style="8" customWidth="1"/>
    <col min="12037" max="12037" width="37.6640625" style="8" customWidth="1"/>
    <col min="12038" max="12038" width="21.44140625" style="8" customWidth="1"/>
    <col min="12039" max="12039" width="39.44140625" style="8" customWidth="1"/>
    <col min="12040" max="12040" width="25.88671875" style="8" customWidth="1"/>
    <col min="12041" max="12041" width="23.33203125" style="8" customWidth="1"/>
    <col min="12042" max="12042" width="26.44140625" style="8" customWidth="1"/>
    <col min="12043" max="12043" width="17.6640625" style="8" customWidth="1"/>
    <col min="12044" max="12044" width="17.33203125" style="8" customWidth="1"/>
    <col min="12045" max="12045" width="21.88671875" style="8" customWidth="1"/>
    <col min="12046" max="12286" width="11.44140625" style="8"/>
    <col min="12287" max="12287" width="5.109375" style="8" customWidth="1"/>
    <col min="12288" max="12288" width="22.6640625" style="8" customWidth="1"/>
    <col min="12289" max="12289" width="39" style="8" customWidth="1"/>
    <col min="12290" max="12290" width="17.5546875" style="8" customWidth="1"/>
    <col min="12291" max="12291" width="29" style="8" customWidth="1"/>
    <col min="12292" max="12292" width="38.44140625" style="8" customWidth="1"/>
    <col min="12293" max="12293" width="37.6640625" style="8" customWidth="1"/>
    <col min="12294" max="12294" width="21.44140625" style="8" customWidth="1"/>
    <col min="12295" max="12295" width="39.44140625" style="8" customWidth="1"/>
    <col min="12296" max="12296" width="25.88671875" style="8" customWidth="1"/>
    <col min="12297" max="12297" width="23.33203125" style="8" customWidth="1"/>
    <col min="12298" max="12298" width="26.44140625" style="8" customWidth="1"/>
    <col min="12299" max="12299" width="17.6640625" style="8" customWidth="1"/>
    <col min="12300" max="12300" width="17.33203125" style="8" customWidth="1"/>
    <col min="12301" max="12301" width="21.88671875" style="8" customWidth="1"/>
    <col min="12302" max="12542" width="11.44140625" style="8"/>
    <col min="12543" max="12543" width="5.109375" style="8" customWidth="1"/>
    <col min="12544" max="12544" width="22.6640625" style="8" customWidth="1"/>
    <col min="12545" max="12545" width="39" style="8" customWidth="1"/>
    <col min="12546" max="12546" width="17.5546875" style="8" customWidth="1"/>
    <col min="12547" max="12547" width="29" style="8" customWidth="1"/>
    <col min="12548" max="12548" width="38.44140625" style="8" customWidth="1"/>
    <col min="12549" max="12549" width="37.6640625" style="8" customWidth="1"/>
    <col min="12550" max="12550" width="21.44140625" style="8" customWidth="1"/>
    <col min="12551" max="12551" width="39.44140625" style="8" customWidth="1"/>
    <col min="12552" max="12552" width="25.88671875" style="8" customWidth="1"/>
    <col min="12553" max="12553" width="23.33203125" style="8" customWidth="1"/>
    <col min="12554" max="12554" width="26.44140625" style="8" customWidth="1"/>
    <col min="12555" max="12555" width="17.6640625" style="8" customWidth="1"/>
    <col min="12556" max="12556" width="17.33203125" style="8" customWidth="1"/>
    <col min="12557" max="12557" width="21.88671875" style="8" customWidth="1"/>
    <col min="12558" max="12798" width="11.44140625" style="8"/>
    <col min="12799" max="12799" width="5.109375" style="8" customWidth="1"/>
    <col min="12800" max="12800" width="22.6640625" style="8" customWidth="1"/>
    <col min="12801" max="12801" width="39" style="8" customWidth="1"/>
    <col min="12802" max="12802" width="17.5546875" style="8" customWidth="1"/>
    <col min="12803" max="12803" width="29" style="8" customWidth="1"/>
    <col min="12804" max="12804" width="38.44140625" style="8" customWidth="1"/>
    <col min="12805" max="12805" width="37.6640625" style="8" customWidth="1"/>
    <col min="12806" max="12806" width="21.44140625" style="8" customWidth="1"/>
    <col min="12807" max="12807" width="39.44140625" style="8" customWidth="1"/>
    <col min="12808" max="12808" width="25.88671875" style="8" customWidth="1"/>
    <col min="12809" max="12809" width="23.33203125" style="8" customWidth="1"/>
    <col min="12810" max="12810" width="26.44140625" style="8" customWidth="1"/>
    <col min="12811" max="12811" width="17.6640625" style="8" customWidth="1"/>
    <col min="12812" max="12812" width="17.33203125" style="8" customWidth="1"/>
    <col min="12813" max="12813" width="21.88671875" style="8" customWidth="1"/>
    <col min="12814" max="13054" width="11.44140625" style="8"/>
    <col min="13055" max="13055" width="5.109375" style="8" customWidth="1"/>
    <col min="13056" max="13056" width="22.6640625" style="8" customWidth="1"/>
    <col min="13057" max="13057" width="39" style="8" customWidth="1"/>
    <col min="13058" max="13058" width="17.5546875" style="8" customWidth="1"/>
    <col min="13059" max="13059" width="29" style="8" customWidth="1"/>
    <col min="13060" max="13060" width="38.44140625" style="8" customWidth="1"/>
    <col min="13061" max="13061" width="37.6640625" style="8" customWidth="1"/>
    <col min="13062" max="13062" width="21.44140625" style="8" customWidth="1"/>
    <col min="13063" max="13063" width="39.44140625" style="8" customWidth="1"/>
    <col min="13064" max="13064" width="25.88671875" style="8" customWidth="1"/>
    <col min="13065" max="13065" width="23.33203125" style="8" customWidth="1"/>
    <col min="13066" max="13066" width="26.44140625" style="8" customWidth="1"/>
    <col min="13067" max="13067" width="17.6640625" style="8" customWidth="1"/>
    <col min="13068" max="13068" width="17.33203125" style="8" customWidth="1"/>
    <col min="13069" max="13069" width="21.88671875" style="8" customWidth="1"/>
    <col min="13070" max="13310" width="11.44140625" style="8"/>
    <col min="13311" max="13311" width="5.109375" style="8" customWidth="1"/>
    <col min="13312" max="13312" width="22.6640625" style="8" customWidth="1"/>
    <col min="13313" max="13313" width="39" style="8" customWidth="1"/>
    <col min="13314" max="13314" width="17.5546875" style="8" customWidth="1"/>
    <col min="13315" max="13315" width="29" style="8" customWidth="1"/>
    <col min="13316" max="13316" width="38.44140625" style="8" customWidth="1"/>
    <col min="13317" max="13317" width="37.6640625" style="8" customWidth="1"/>
    <col min="13318" max="13318" width="21.44140625" style="8" customWidth="1"/>
    <col min="13319" max="13319" width="39.44140625" style="8" customWidth="1"/>
    <col min="13320" max="13320" width="25.88671875" style="8" customWidth="1"/>
    <col min="13321" max="13321" width="23.33203125" style="8" customWidth="1"/>
    <col min="13322" max="13322" width="26.44140625" style="8" customWidth="1"/>
    <col min="13323" max="13323" width="17.6640625" style="8" customWidth="1"/>
    <col min="13324" max="13324" width="17.33203125" style="8" customWidth="1"/>
    <col min="13325" max="13325" width="21.88671875" style="8" customWidth="1"/>
    <col min="13326" max="13566" width="11.44140625" style="8"/>
    <col min="13567" max="13567" width="5.109375" style="8" customWidth="1"/>
    <col min="13568" max="13568" width="22.6640625" style="8" customWidth="1"/>
    <col min="13569" max="13569" width="39" style="8" customWidth="1"/>
    <col min="13570" max="13570" width="17.5546875" style="8" customWidth="1"/>
    <col min="13571" max="13571" width="29" style="8" customWidth="1"/>
    <col min="13572" max="13572" width="38.44140625" style="8" customWidth="1"/>
    <col min="13573" max="13573" width="37.6640625" style="8" customWidth="1"/>
    <col min="13574" max="13574" width="21.44140625" style="8" customWidth="1"/>
    <col min="13575" max="13575" width="39.44140625" style="8" customWidth="1"/>
    <col min="13576" max="13576" width="25.88671875" style="8" customWidth="1"/>
    <col min="13577" max="13577" width="23.33203125" style="8" customWidth="1"/>
    <col min="13578" max="13578" width="26.44140625" style="8" customWidth="1"/>
    <col min="13579" max="13579" width="17.6640625" style="8" customWidth="1"/>
    <col min="13580" max="13580" width="17.33203125" style="8" customWidth="1"/>
    <col min="13581" max="13581" width="21.88671875" style="8" customWidth="1"/>
    <col min="13582" max="13822" width="11.44140625" style="8"/>
    <col min="13823" max="13823" width="5.109375" style="8" customWidth="1"/>
    <col min="13824" max="13824" width="22.6640625" style="8" customWidth="1"/>
    <col min="13825" max="13825" width="39" style="8" customWidth="1"/>
    <col min="13826" max="13826" width="17.5546875" style="8" customWidth="1"/>
    <col min="13827" max="13827" width="29" style="8" customWidth="1"/>
    <col min="13828" max="13828" width="38.44140625" style="8" customWidth="1"/>
    <col min="13829" max="13829" width="37.6640625" style="8" customWidth="1"/>
    <col min="13830" max="13830" width="21.44140625" style="8" customWidth="1"/>
    <col min="13831" max="13831" width="39.44140625" style="8" customWidth="1"/>
    <col min="13832" max="13832" width="25.88671875" style="8" customWidth="1"/>
    <col min="13833" max="13833" width="23.33203125" style="8" customWidth="1"/>
    <col min="13834" max="13834" width="26.44140625" style="8" customWidth="1"/>
    <col min="13835" max="13835" width="17.6640625" style="8" customWidth="1"/>
    <col min="13836" max="13836" width="17.33203125" style="8" customWidth="1"/>
    <col min="13837" max="13837" width="21.88671875" style="8" customWidth="1"/>
    <col min="13838" max="14078" width="11.44140625" style="8"/>
    <col min="14079" max="14079" width="5.109375" style="8" customWidth="1"/>
    <col min="14080" max="14080" width="22.6640625" style="8" customWidth="1"/>
    <col min="14081" max="14081" width="39" style="8" customWidth="1"/>
    <col min="14082" max="14082" width="17.5546875" style="8" customWidth="1"/>
    <col min="14083" max="14083" width="29" style="8" customWidth="1"/>
    <col min="14084" max="14084" width="38.44140625" style="8" customWidth="1"/>
    <col min="14085" max="14085" width="37.6640625" style="8" customWidth="1"/>
    <col min="14086" max="14086" width="21.44140625" style="8" customWidth="1"/>
    <col min="14087" max="14087" width="39.44140625" style="8" customWidth="1"/>
    <col min="14088" max="14088" width="25.88671875" style="8" customWidth="1"/>
    <col min="14089" max="14089" width="23.33203125" style="8" customWidth="1"/>
    <col min="14090" max="14090" width="26.44140625" style="8" customWidth="1"/>
    <col min="14091" max="14091" width="17.6640625" style="8" customWidth="1"/>
    <col min="14092" max="14092" width="17.33203125" style="8" customWidth="1"/>
    <col min="14093" max="14093" width="21.88671875" style="8" customWidth="1"/>
    <col min="14094" max="14334" width="11.44140625" style="8"/>
    <col min="14335" max="14335" width="5.109375" style="8" customWidth="1"/>
    <col min="14336" max="14336" width="22.6640625" style="8" customWidth="1"/>
    <col min="14337" max="14337" width="39" style="8" customWidth="1"/>
    <col min="14338" max="14338" width="17.5546875" style="8" customWidth="1"/>
    <col min="14339" max="14339" width="29" style="8" customWidth="1"/>
    <col min="14340" max="14340" width="38.44140625" style="8" customWidth="1"/>
    <col min="14341" max="14341" width="37.6640625" style="8" customWidth="1"/>
    <col min="14342" max="14342" width="21.44140625" style="8" customWidth="1"/>
    <col min="14343" max="14343" width="39.44140625" style="8" customWidth="1"/>
    <col min="14344" max="14344" width="25.88671875" style="8" customWidth="1"/>
    <col min="14345" max="14345" width="23.33203125" style="8" customWidth="1"/>
    <col min="14346" max="14346" width="26.44140625" style="8" customWidth="1"/>
    <col min="14347" max="14347" width="17.6640625" style="8" customWidth="1"/>
    <col min="14348" max="14348" width="17.33203125" style="8" customWidth="1"/>
    <col min="14349" max="14349" width="21.88671875" style="8" customWidth="1"/>
    <col min="14350" max="14590" width="11.44140625" style="8"/>
    <col min="14591" max="14591" width="5.109375" style="8" customWidth="1"/>
    <col min="14592" max="14592" width="22.6640625" style="8" customWidth="1"/>
    <col min="14593" max="14593" width="39" style="8" customWidth="1"/>
    <col min="14594" max="14594" width="17.5546875" style="8" customWidth="1"/>
    <col min="14595" max="14595" width="29" style="8" customWidth="1"/>
    <col min="14596" max="14596" width="38.44140625" style="8" customWidth="1"/>
    <col min="14597" max="14597" width="37.6640625" style="8" customWidth="1"/>
    <col min="14598" max="14598" width="21.44140625" style="8" customWidth="1"/>
    <col min="14599" max="14599" width="39.44140625" style="8" customWidth="1"/>
    <col min="14600" max="14600" width="25.88671875" style="8" customWidth="1"/>
    <col min="14601" max="14601" width="23.33203125" style="8" customWidth="1"/>
    <col min="14602" max="14602" width="26.44140625" style="8" customWidth="1"/>
    <col min="14603" max="14603" width="17.6640625" style="8" customWidth="1"/>
    <col min="14604" max="14604" width="17.33203125" style="8" customWidth="1"/>
    <col min="14605" max="14605" width="21.88671875" style="8" customWidth="1"/>
    <col min="14606" max="14846" width="11.44140625" style="8"/>
    <col min="14847" max="14847" width="5.109375" style="8" customWidth="1"/>
    <col min="14848" max="14848" width="22.6640625" style="8" customWidth="1"/>
    <col min="14849" max="14849" width="39" style="8" customWidth="1"/>
    <col min="14850" max="14850" width="17.5546875" style="8" customWidth="1"/>
    <col min="14851" max="14851" width="29" style="8" customWidth="1"/>
    <col min="14852" max="14852" width="38.44140625" style="8" customWidth="1"/>
    <col min="14853" max="14853" width="37.6640625" style="8" customWidth="1"/>
    <col min="14854" max="14854" width="21.44140625" style="8" customWidth="1"/>
    <col min="14855" max="14855" width="39.44140625" style="8" customWidth="1"/>
    <col min="14856" max="14856" width="25.88671875" style="8" customWidth="1"/>
    <col min="14857" max="14857" width="23.33203125" style="8" customWidth="1"/>
    <col min="14858" max="14858" width="26.44140625" style="8" customWidth="1"/>
    <col min="14859" max="14859" width="17.6640625" style="8" customWidth="1"/>
    <col min="14860" max="14860" width="17.33203125" style="8" customWidth="1"/>
    <col min="14861" max="14861" width="21.88671875" style="8" customWidth="1"/>
    <col min="14862" max="15102" width="11.44140625" style="8"/>
    <col min="15103" max="15103" width="5.109375" style="8" customWidth="1"/>
    <col min="15104" max="15104" width="22.6640625" style="8" customWidth="1"/>
    <col min="15105" max="15105" width="39" style="8" customWidth="1"/>
    <col min="15106" max="15106" width="17.5546875" style="8" customWidth="1"/>
    <col min="15107" max="15107" width="29" style="8" customWidth="1"/>
    <col min="15108" max="15108" width="38.44140625" style="8" customWidth="1"/>
    <col min="15109" max="15109" width="37.6640625" style="8" customWidth="1"/>
    <col min="15110" max="15110" width="21.44140625" style="8" customWidth="1"/>
    <col min="15111" max="15111" width="39.44140625" style="8" customWidth="1"/>
    <col min="15112" max="15112" width="25.88671875" style="8" customWidth="1"/>
    <col min="15113" max="15113" width="23.33203125" style="8" customWidth="1"/>
    <col min="15114" max="15114" width="26.44140625" style="8" customWidth="1"/>
    <col min="15115" max="15115" width="17.6640625" style="8" customWidth="1"/>
    <col min="15116" max="15116" width="17.33203125" style="8" customWidth="1"/>
    <col min="15117" max="15117" width="21.88671875" style="8" customWidth="1"/>
    <col min="15118" max="15358" width="11.44140625" style="8"/>
    <col min="15359" max="15359" width="5.109375" style="8" customWidth="1"/>
    <col min="15360" max="15360" width="22.6640625" style="8" customWidth="1"/>
    <col min="15361" max="15361" width="39" style="8" customWidth="1"/>
    <col min="15362" max="15362" width="17.5546875" style="8" customWidth="1"/>
    <col min="15363" max="15363" width="29" style="8" customWidth="1"/>
    <col min="15364" max="15364" width="38.44140625" style="8" customWidth="1"/>
    <col min="15365" max="15365" width="37.6640625" style="8" customWidth="1"/>
    <col min="15366" max="15366" width="21.44140625" style="8" customWidth="1"/>
    <col min="15367" max="15367" width="39.44140625" style="8" customWidth="1"/>
    <col min="15368" max="15368" width="25.88671875" style="8" customWidth="1"/>
    <col min="15369" max="15369" width="23.33203125" style="8" customWidth="1"/>
    <col min="15370" max="15370" width="26.44140625" style="8" customWidth="1"/>
    <col min="15371" max="15371" width="17.6640625" style="8" customWidth="1"/>
    <col min="15372" max="15372" width="17.33203125" style="8" customWidth="1"/>
    <col min="15373" max="15373" width="21.88671875" style="8" customWidth="1"/>
    <col min="15374" max="15614" width="11.44140625" style="8"/>
    <col min="15615" max="15615" width="5.109375" style="8" customWidth="1"/>
    <col min="15616" max="15616" width="22.6640625" style="8" customWidth="1"/>
    <col min="15617" max="15617" width="39" style="8" customWidth="1"/>
    <col min="15618" max="15618" width="17.5546875" style="8" customWidth="1"/>
    <col min="15619" max="15619" width="29" style="8" customWidth="1"/>
    <col min="15620" max="15620" width="38.44140625" style="8" customWidth="1"/>
    <col min="15621" max="15621" width="37.6640625" style="8" customWidth="1"/>
    <col min="15622" max="15622" width="21.44140625" style="8" customWidth="1"/>
    <col min="15623" max="15623" width="39.44140625" style="8" customWidth="1"/>
    <col min="15624" max="15624" width="25.88671875" style="8" customWidth="1"/>
    <col min="15625" max="15625" width="23.33203125" style="8" customWidth="1"/>
    <col min="15626" max="15626" width="26.44140625" style="8" customWidth="1"/>
    <col min="15627" max="15627" width="17.6640625" style="8" customWidth="1"/>
    <col min="15628" max="15628" width="17.33203125" style="8" customWidth="1"/>
    <col min="15629" max="15629" width="21.88671875" style="8" customWidth="1"/>
    <col min="15630" max="15870" width="11.44140625" style="8"/>
    <col min="15871" max="15871" width="5.109375" style="8" customWidth="1"/>
    <col min="15872" max="15872" width="22.6640625" style="8" customWidth="1"/>
    <col min="15873" max="15873" width="39" style="8" customWidth="1"/>
    <col min="15874" max="15874" width="17.5546875" style="8" customWidth="1"/>
    <col min="15875" max="15875" width="29" style="8" customWidth="1"/>
    <col min="15876" max="15876" width="38.44140625" style="8" customWidth="1"/>
    <col min="15877" max="15877" width="37.6640625" style="8" customWidth="1"/>
    <col min="15878" max="15878" width="21.44140625" style="8" customWidth="1"/>
    <col min="15879" max="15879" width="39.44140625" style="8" customWidth="1"/>
    <col min="15880" max="15880" width="25.88671875" style="8" customWidth="1"/>
    <col min="15881" max="15881" width="23.33203125" style="8" customWidth="1"/>
    <col min="15882" max="15882" width="26.44140625" style="8" customWidth="1"/>
    <col min="15883" max="15883" width="17.6640625" style="8" customWidth="1"/>
    <col min="15884" max="15884" width="17.33203125" style="8" customWidth="1"/>
    <col min="15885" max="15885" width="21.88671875" style="8" customWidth="1"/>
    <col min="15886" max="16126" width="11.44140625" style="8"/>
    <col min="16127" max="16127" width="5.109375" style="8" customWidth="1"/>
    <col min="16128" max="16128" width="22.6640625" style="8" customWidth="1"/>
    <col min="16129" max="16129" width="39" style="8" customWidth="1"/>
    <col min="16130" max="16130" width="17.5546875" style="8" customWidth="1"/>
    <col min="16131" max="16131" width="29" style="8" customWidth="1"/>
    <col min="16132" max="16132" width="38.44140625" style="8" customWidth="1"/>
    <col min="16133" max="16133" width="37.6640625" style="8" customWidth="1"/>
    <col min="16134" max="16134" width="21.44140625" style="8" customWidth="1"/>
    <col min="16135" max="16135" width="39.44140625" style="8" customWidth="1"/>
    <col min="16136" max="16136" width="25.88671875" style="8" customWidth="1"/>
    <col min="16137" max="16137" width="23.33203125" style="8" customWidth="1"/>
    <col min="16138" max="16138" width="26.44140625" style="8" customWidth="1"/>
    <col min="16139" max="16139" width="17.6640625" style="8" customWidth="1"/>
    <col min="16140" max="16140" width="17.33203125" style="8" customWidth="1"/>
    <col min="16141" max="16141" width="21.88671875" style="8" customWidth="1"/>
    <col min="16142" max="16384" width="11.44140625" style="8"/>
  </cols>
  <sheetData>
    <row r="1" spans="1:16" ht="9.9" customHeight="1" x14ac:dyDescent="0.3">
      <c r="A1" s="7"/>
      <c r="B1" s="14" t="s">
        <v>164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9.9" customHeight="1" x14ac:dyDescent="0.3">
      <c r="A2" s="7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6" ht="9.9" customHeight="1" x14ac:dyDescent="0.3">
      <c r="A3" s="7"/>
      <c r="B3" s="7"/>
      <c r="C3" s="7"/>
      <c r="D3" s="7"/>
      <c r="E3" s="7"/>
      <c r="F3" s="7"/>
      <c r="G3" s="7"/>
      <c r="H3" s="9"/>
      <c r="I3" s="9"/>
      <c r="J3" s="7"/>
      <c r="K3" s="7"/>
      <c r="L3" s="7"/>
      <c r="M3" s="7"/>
      <c r="N3" s="9"/>
      <c r="O3" s="9"/>
      <c r="P3" s="7"/>
    </row>
    <row r="4" spans="1:16" ht="72.75" customHeight="1" x14ac:dyDescent="0.3">
      <c r="A4" s="7"/>
      <c r="B4" s="1" t="s">
        <v>0</v>
      </c>
      <c r="C4" s="1" t="s">
        <v>1</v>
      </c>
      <c r="D4" s="1" t="s">
        <v>2</v>
      </c>
      <c r="E4" s="15" t="s">
        <v>3</v>
      </c>
      <c r="F4" s="16"/>
      <c r="G4" s="1" t="s">
        <v>4</v>
      </c>
      <c r="H4" s="1" t="s">
        <v>5</v>
      </c>
      <c r="I4" s="1" t="s">
        <v>6</v>
      </c>
      <c r="J4" s="1" t="s">
        <v>7</v>
      </c>
      <c r="K4" s="1" t="s">
        <v>8</v>
      </c>
      <c r="L4" s="1" t="s">
        <v>9</v>
      </c>
      <c r="M4" s="1" t="s">
        <v>10</v>
      </c>
      <c r="N4" s="1" t="s">
        <v>11</v>
      </c>
      <c r="O4" s="1" t="s">
        <v>12</v>
      </c>
      <c r="P4" s="1" t="s">
        <v>13</v>
      </c>
    </row>
    <row r="5" spans="1:16" ht="30" customHeight="1" x14ac:dyDescent="0.3">
      <c r="B5" s="2" t="s">
        <v>154</v>
      </c>
      <c r="C5" s="10" t="s">
        <v>23</v>
      </c>
      <c r="D5" s="3">
        <v>41792</v>
      </c>
      <c r="E5" s="17">
        <v>15946</v>
      </c>
      <c r="F5" s="18"/>
      <c r="G5" s="10" t="s">
        <v>36</v>
      </c>
      <c r="H5" s="11" t="str">
        <f t="shared" ref="H5:H55" si="0">IF(ISERROR(VLOOKUP(G5,proveedor,2,FALSE)),"",VLOOKUP(G5,proveedor,2,FALSE))</f>
        <v>76.280.703-3</v>
      </c>
      <c r="I5" s="11" t="s">
        <v>161</v>
      </c>
      <c r="J5" s="4" t="str">
        <f t="shared" ref="J5:J18" si="1">C5</f>
        <v>Vidrios (Detalle en Orden de Compra)</v>
      </c>
      <c r="K5" s="3">
        <f t="shared" ref="K5:K18" si="2">D5</f>
        <v>41792</v>
      </c>
      <c r="L5" s="3">
        <f t="shared" ref="L5:L19" si="3">K5</f>
        <v>41792</v>
      </c>
      <c r="M5" s="5">
        <v>39000</v>
      </c>
      <c r="N5" s="11" t="s">
        <v>161</v>
      </c>
      <c r="O5" s="13" t="s">
        <v>163</v>
      </c>
      <c r="P5" s="10" t="s">
        <v>162</v>
      </c>
    </row>
    <row r="6" spans="1:16" ht="30" customHeight="1" x14ac:dyDescent="0.3">
      <c r="B6" s="2" t="s">
        <v>154</v>
      </c>
      <c r="C6" s="10" t="s">
        <v>14</v>
      </c>
      <c r="D6" s="3">
        <v>41792</v>
      </c>
      <c r="E6" s="17">
        <v>15947</v>
      </c>
      <c r="F6" s="18"/>
      <c r="G6" s="10" t="s">
        <v>18</v>
      </c>
      <c r="H6" s="11" t="str">
        <f t="shared" si="0"/>
        <v>7.331.039-3</v>
      </c>
      <c r="I6" s="11" t="s">
        <v>161</v>
      </c>
      <c r="J6" s="4" t="str">
        <f t="shared" si="1"/>
        <v>Materiales de Ferretería (Detalle en Orden de Compra)</v>
      </c>
      <c r="K6" s="3">
        <f t="shared" si="2"/>
        <v>41792</v>
      </c>
      <c r="L6" s="3">
        <f t="shared" si="3"/>
        <v>41792</v>
      </c>
      <c r="M6" s="5">
        <v>119440</v>
      </c>
      <c r="N6" s="11" t="s">
        <v>161</v>
      </c>
      <c r="O6" s="13" t="s">
        <v>163</v>
      </c>
      <c r="P6" s="10" t="s">
        <v>162</v>
      </c>
    </row>
    <row r="7" spans="1:16" ht="30" customHeight="1" x14ac:dyDescent="0.3">
      <c r="B7" s="2" t="s">
        <v>154</v>
      </c>
      <c r="C7" s="10" t="s">
        <v>32</v>
      </c>
      <c r="D7" s="3">
        <v>41793</v>
      </c>
      <c r="E7" s="17">
        <v>15948</v>
      </c>
      <c r="F7" s="18"/>
      <c r="G7" s="10" t="s">
        <v>19</v>
      </c>
      <c r="H7" s="11" t="str">
        <f t="shared" si="0"/>
        <v>9.276.372-2</v>
      </c>
      <c r="I7" s="11" t="s">
        <v>161</v>
      </c>
      <c r="J7" s="4" t="str">
        <f t="shared" si="1"/>
        <v>01 Carga de Gas de 15Kg.</v>
      </c>
      <c r="K7" s="3">
        <f t="shared" si="2"/>
        <v>41793</v>
      </c>
      <c r="L7" s="3">
        <f t="shared" si="3"/>
        <v>41793</v>
      </c>
      <c r="M7" s="5">
        <v>17800</v>
      </c>
      <c r="N7" s="11" t="s">
        <v>161</v>
      </c>
      <c r="O7" s="13" t="s">
        <v>163</v>
      </c>
      <c r="P7" s="10" t="s">
        <v>162</v>
      </c>
    </row>
    <row r="8" spans="1:16" ht="30" customHeight="1" x14ac:dyDescent="0.3">
      <c r="B8" s="2" t="s">
        <v>154</v>
      </c>
      <c r="C8" s="10" t="s">
        <v>117</v>
      </c>
      <c r="D8" s="3">
        <v>41793</v>
      </c>
      <c r="E8" s="17">
        <v>15949</v>
      </c>
      <c r="F8" s="18"/>
      <c r="G8" s="10" t="s">
        <v>36</v>
      </c>
      <c r="H8" s="11" t="str">
        <f t="shared" si="0"/>
        <v>76.280.703-3</v>
      </c>
      <c r="I8" s="11" t="s">
        <v>161</v>
      </c>
      <c r="J8" s="4" t="str">
        <f t="shared" si="1"/>
        <v xml:space="preserve">Ventana Cocina con vidrio catedral </v>
      </c>
      <c r="K8" s="3">
        <f t="shared" si="2"/>
        <v>41793</v>
      </c>
      <c r="L8" s="3">
        <f t="shared" si="3"/>
        <v>41793</v>
      </c>
      <c r="M8" s="5">
        <v>69000</v>
      </c>
      <c r="N8" s="11" t="s">
        <v>161</v>
      </c>
      <c r="O8" s="13" t="s">
        <v>163</v>
      </c>
      <c r="P8" s="10" t="s">
        <v>162</v>
      </c>
    </row>
    <row r="9" spans="1:16" ht="30" customHeight="1" x14ac:dyDescent="0.3">
      <c r="B9" s="2" t="s">
        <v>154</v>
      </c>
      <c r="C9" s="10" t="s">
        <v>32</v>
      </c>
      <c r="D9" s="3">
        <v>41793</v>
      </c>
      <c r="E9" s="17">
        <v>15950</v>
      </c>
      <c r="F9" s="18"/>
      <c r="G9" s="10" t="s">
        <v>19</v>
      </c>
      <c r="H9" s="11" t="str">
        <f t="shared" si="0"/>
        <v>9.276.372-2</v>
      </c>
      <c r="I9" s="11" t="s">
        <v>161</v>
      </c>
      <c r="J9" s="4" t="str">
        <f t="shared" si="1"/>
        <v>01 Carga de Gas de 15Kg.</v>
      </c>
      <c r="K9" s="3">
        <f t="shared" si="2"/>
        <v>41793</v>
      </c>
      <c r="L9" s="3">
        <f t="shared" si="3"/>
        <v>41793</v>
      </c>
      <c r="M9" s="5">
        <v>17800</v>
      </c>
      <c r="N9" s="11" t="s">
        <v>161</v>
      </c>
      <c r="O9" s="13" t="s">
        <v>163</v>
      </c>
      <c r="P9" s="10" t="s">
        <v>162</v>
      </c>
    </row>
    <row r="10" spans="1:16" ht="30" customHeight="1" x14ac:dyDescent="0.3">
      <c r="B10" s="2" t="s">
        <v>154</v>
      </c>
      <c r="C10" s="10" t="s">
        <v>118</v>
      </c>
      <c r="D10" s="3">
        <v>41793</v>
      </c>
      <c r="E10" s="17">
        <v>15951</v>
      </c>
      <c r="F10" s="18"/>
      <c r="G10" s="10" t="s">
        <v>18</v>
      </c>
      <c r="H10" s="11" t="str">
        <f t="shared" si="0"/>
        <v>7.331.039-3</v>
      </c>
      <c r="I10" s="11" t="s">
        <v>161</v>
      </c>
      <c r="J10" s="4" t="str">
        <f t="shared" si="1"/>
        <v>02 campanillas BGL 200-220v</v>
      </c>
      <c r="K10" s="3">
        <f t="shared" si="2"/>
        <v>41793</v>
      </c>
      <c r="L10" s="3">
        <f t="shared" si="3"/>
        <v>41793</v>
      </c>
      <c r="M10" s="5">
        <v>32400</v>
      </c>
      <c r="N10" s="11" t="s">
        <v>161</v>
      </c>
      <c r="O10" s="13" t="s">
        <v>163</v>
      </c>
      <c r="P10" s="10" t="s">
        <v>162</v>
      </c>
    </row>
    <row r="11" spans="1:16" ht="30" customHeight="1" x14ac:dyDescent="0.3">
      <c r="B11" s="2" t="s">
        <v>154</v>
      </c>
      <c r="C11" s="10" t="s">
        <v>119</v>
      </c>
      <c r="D11" s="3">
        <v>41794</v>
      </c>
      <c r="E11" s="17">
        <v>15952</v>
      </c>
      <c r="F11" s="18"/>
      <c r="G11" s="10" t="s">
        <v>37</v>
      </c>
      <c r="H11" s="11" t="str">
        <f t="shared" si="0"/>
        <v>96.719.620-7</v>
      </c>
      <c r="I11" s="11" t="s">
        <v>161</v>
      </c>
      <c r="J11" s="4" t="str">
        <f t="shared" si="1"/>
        <v>01 Bateria</v>
      </c>
      <c r="K11" s="3">
        <f t="shared" si="2"/>
        <v>41794</v>
      </c>
      <c r="L11" s="3">
        <f t="shared" si="3"/>
        <v>41794</v>
      </c>
      <c r="M11" s="5">
        <v>35000</v>
      </c>
      <c r="N11" s="11" t="s">
        <v>161</v>
      </c>
      <c r="O11" s="13" t="s">
        <v>163</v>
      </c>
      <c r="P11" s="10" t="s">
        <v>162</v>
      </c>
    </row>
    <row r="12" spans="1:16" ht="30" customHeight="1" x14ac:dyDescent="0.3">
      <c r="B12" s="2" t="s">
        <v>154</v>
      </c>
      <c r="C12" s="10" t="s">
        <v>32</v>
      </c>
      <c r="D12" s="3">
        <v>41794</v>
      </c>
      <c r="E12" s="17">
        <v>15953</v>
      </c>
      <c r="F12" s="18"/>
      <c r="G12" s="10" t="s">
        <v>19</v>
      </c>
      <c r="H12" s="11" t="str">
        <f t="shared" si="0"/>
        <v>9.276.372-2</v>
      </c>
      <c r="I12" s="11" t="s">
        <v>161</v>
      </c>
      <c r="J12" s="4" t="str">
        <f t="shared" si="1"/>
        <v>01 Carga de Gas de 15Kg.</v>
      </c>
      <c r="K12" s="3">
        <f t="shared" si="2"/>
        <v>41794</v>
      </c>
      <c r="L12" s="3">
        <f t="shared" si="3"/>
        <v>41794</v>
      </c>
      <c r="M12" s="5">
        <v>17800</v>
      </c>
      <c r="N12" s="11" t="s">
        <v>161</v>
      </c>
      <c r="O12" s="13" t="s">
        <v>163</v>
      </c>
      <c r="P12" s="10" t="s">
        <v>162</v>
      </c>
    </row>
    <row r="13" spans="1:16" ht="30" customHeight="1" x14ac:dyDescent="0.3">
      <c r="B13" s="2" t="s">
        <v>154</v>
      </c>
      <c r="C13" s="10" t="s">
        <v>120</v>
      </c>
      <c r="D13" s="3">
        <v>41795</v>
      </c>
      <c r="E13" s="17">
        <v>15954</v>
      </c>
      <c r="F13" s="18"/>
      <c r="G13" s="10" t="s">
        <v>18</v>
      </c>
      <c r="H13" s="11" t="str">
        <f t="shared" si="0"/>
        <v>7.331.039-3</v>
      </c>
      <c r="I13" s="11" t="s">
        <v>161</v>
      </c>
      <c r="J13" s="4" t="str">
        <f t="shared" si="1"/>
        <v>Adquisición Materiales Eléctricos</v>
      </c>
      <c r="K13" s="3">
        <f t="shared" si="2"/>
        <v>41795</v>
      </c>
      <c r="L13" s="3">
        <f t="shared" si="3"/>
        <v>41795</v>
      </c>
      <c r="M13" s="5">
        <v>117730</v>
      </c>
      <c r="N13" s="11" t="s">
        <v>161</v>
      </c>
      <c r="O13" s="13" t="s">
        <v>163</v>
      </c>
      <c r="P13" s="10" t="s">
        <v>162</v>
      </c>
    </row>
    <row r="14" spans="1:16" ht="30" customHeight="1" x14ac:dyDescent="0.3">
      <c r="B14" s="2" t="s">
        <v>154</v>
      </c>
      <c r="C14" s="10" t="s">
        <v>32</v>
      </c>
      <c r="D14" s="3">
        <v>41795</v>
      </c>
      <c r="E14" s="17">
        <v>15955</v>
      </c>
      <c r="F14" s="18"/>
      <c r="G14" s="10" t="s">
        <v>19</v>
      </c>
      <c r="H14" s="11" t="str">
        <f t="shared" si="0"/>
        <v>9.276.372-2</v>
      </c>
      <c r="I14" s="11" t="s">
        <v>161</v>
      </c>
      <c r="J14" s="4" t="str">
        <f t="shared" si="1"/>
        <v>01 Carga de Gas de 15Kg.</v>
      </c>
      <c r="K14" s="3">
        <f t="shared" si="2"/>
        <v>41795</v>
      </c>
      <c r="L14" s="3">
        <f t="shared" si="3"/>
        <v>41795</v>
      </c>
      <c r="M14" s="5">
        <v>17800</v>
      </c>
      <c r="N14" s="11" t="s">
        <v>161</v>
      </c>
      <c r="O14" s="13" t="s">
        <v>163</v>
      </c>
      <c r="P14" s="10" t="s">
        <v>162</v>
      </c>
    </row>
    <row r="15" spans="1:16" ht="30" customHeight="1" x14ac:dyDescent="0.3">
      <c r="B15" s="2" t="s">
        <v>154</v>
      </c>
      <c r="C15" s="10" t="s">
        <v>32</v>
      </c>
      <c r="D15" s="3">
        <v>41795</v>
      </c>
      <c r="E15" s="17">
        <v>15956</v>
      </c>
      <c r="F15" s="18"/>
      <c r="G15" s="10" t="s">
        <v>19</v>
      </c>
      <c r="H15" s="11" t="str">
        <f t="shared" si="0"/>
        <v>9.276.372-2</v>
      </c>
      <c r="I15" s="11" t="s">
        <v>161</v>
      </c>
      <c r="J15" s="4" t="str">
        <f t="shared" si="1"/>
        <v>01 Carga de Gas de 15Kg.</v>
      </c>
      <c r="K15" s="3">
        <f t="shared" si="2"/>
        <v>41795</v>
      </c>
      <c r="L15" s="3">
        <f t="shared" si="3"/>
        <v>41795</v>
      </c>
      <c r="M15" s="5">
        <v>17800</v>
      </c>
      <c r="N15" s="11" t="s">
        <v>161</v>
      </c>
      <c r="O15" s="13" t="s">
        <v>163</v>
      </c>
      <c r="P15" s="10" t="s">
        <v>162</v>
      </c>
    </row>
    <row r="16" spans="1:16" ht="30" customHeight="1" x14ac:dyDescent="0.3">
      <c r="B16" s="2" t="s">
        <v>154</v>
      </c>
      <c r="C16" s="10" t="s">
        <v>25</v>
      </c>
      <c r="D16" s="3">
        <v>41795</v>
      </c>
      <c r="E16" s="17">
        <v>15957</v>
      </c>
      <c r="F16" s="18"/>
      <c r="G16" s="10" t="s">
        <v>15</v>
      </c>
      <c r="H16" s="11" t="str">
        <f t="shared" si="0"/>
        <v>76.022.689-0</v>
      </c>
      <c r="I16" s="11" t="s">
        <v>161</v>
      </c>
      <c r="J16" s="4" t="str">
        <f t="shared" si="1"/>
        <v>60 litros de Petroleo</v>
      </c>
      <c r="K16" s="3">
        <f t="shared" si="2"/>
        <v>41795</v>
      </c>
      <c r="L16" s="3">
        <f t="shared" si="3"/>
        <v>41795</v>
      </c>
      <c r="M16" s="5">
        <v>40500</v>
      </c>
      <c r="N16" s="11" t="s">
        <v>161</v>
      </c>
      <c r="O16" s="13" t="s">
        <v>163</v>
      </c>
      <c r="P16" s="10" t="s">
        <v>162</v>
      </c>
    </row>
    <row r="17" spans="2:16" ht="30" customHeight="1" x14ac:dyDescent="0.3">
      <c r="B17" s="2" t="s">
        <v>154</v>
      </c>
      <c r="C17" s="10" t="s">
        <v>17</v>
      </c>
      <c r="D17" s="3">
        <v>41795</v>
      </c>
      <c r="E17" s="17">
        <v>15958</v>
      </c>
      <c r="F17" s="18"/>
      <c r="G17" s="10" t="s">
        <v>15</v>
      </c>
      <c r="H17" s="11" t="str">
        <f t="shared" si="0"/>
        <v>76.022.689-0</v>
      </c>
      <c r="I17" s="11" t="s">
        <v>161</v>
      </c>
      <c r="J17" s="4" t="str">
        <f t="shared" si="1"/>
        <v xml:space="preserve">90 litros de Petroleo </v>
      </c>
      <c r="K17" s="3">
        <f t="shared" si="2"/>
        <v>41795</v>
      </c>
      <c r="L17" s="3">
        <f t="shared" si="3"/>
        <v>41795</v>
      </c>
      <c r="M17" s="5">
        <v>60750</v>
      </c>
      <c r="N17" s="11" t="s">
        <v>161</v>
      </c>
      <c r="O17" s="13" t="s">
        <v>163</v>
      </c>
      <c r="P17" s="10" t="s">
        <v>162</v>
      </c>
    </row>
    <row r="18" spans="2:16" ht="30" customHeight="1" x14ac:dyDescent="0.3">
      <c r="B18" s="2" t="s">
        <v>154</v>
      </c>
      <c r="C18" s="10" t="s">
        <v>121</v>
      </c>
      <c r="D18" s="3">
        <v>41795</v>
      </c>
      <c r="E18" s="17">
        <v>15959</v>
      </c>
      <c r="F18" s="18"/>
      <c r="G18" s="10" t="s">
        <v>18</v>
      </c>
      <c r="H18" s="11" t="str">
        <f t="shared" si="0"/>
        <v>7.331.039-3</v>
      </c>
      <c r="I18" s="11" t="s">
        <v>161</v>
      </c>
      <c r="J18" s="4" t="str">
        <f t="shared" si="1"/>
        <v>Materiales de Contrucción</v>
      </c>
      <c r="K18" s="3">
        <f t="shared" si="2"/>
        <v>41795</v>
      </c>
      <c r="L18" s="3">
        <f t="shared" si="3"/>
        <v>41795</v>
      </c>
      <c r="M18" s="5">
        <v>86890</v>
      </c>
      <c r="N18" s="11" t="s">
        <v>161</v>
      </c>
      <c r="O18" s="13" t="s">
        <v>163</v>
      </c>
      <c r="P18" s="10" t="s">
        <v>162</v>
      </c>
    </row>
    <row r="19" spans="2:16" ht="30" customHeight="1" x14ac:dyDescent="0.3">
      <c r="B19" s="2" t="s">
        <v>154</v>
      </c>
      <c r="C19" s="10" t="s">
        <v>32</v>
      </c>
      <c r="D19" s="3">
        <v>41796</v>
      </c>
      <c r="E19" s="17">
        <v>15960</v>
      </c>
      <c r="F19" s="18"/>
      <c r="G19" s="10" t="s">
        <v>19</v>
      </c>
      <c r="H19" s="11" t="str">
        <f t="shared" si="0"/>
        <v>9.276.372-2</v>
      </c>
      <c r="I19" s="11" t="s">
        <v>161</v>
      </c>
      <c r="J19" s="4" t="str">
        <f t="shared" ref="J19:J82" si="4">C19</f>
        <v>01 Carga de Gas de 15Kg.</v>
      </c>
      <c r="K19" s="3">
        <f t="shared" ref="K19:K82" si="5">D19</f>
        <v>41796</v>
      </c>
      <c r="L19" s="3">
        <f t="shared" si="3"/>
        <v>41796</v>
      </c>
      <c r="M19" s="5">
        <v>17800</v>
      </c>
      <c r="N19" s="11" t="s">
        <v>161</v>
      </c>
      <c r="O19" s="13" t="s">
        <v>163</v>
      </c>
      <c r="P19" s="10" t="s">
        <v>162</v>
      </c>
    </row>
    <row r="20" spans="2:16" ht="30" customHeight="1" x14ac:dyDescent="0.3">
      <c r="B20" s="2" t="s">
        <v>154</v>
      </c>
      <c r="C20" s="10" t="s">
        <v>122</v>
      </c>
      <c r="D20" s="3">
        <v>41796</v>
      </c>
      <c r="E20" s="17">
        <v>15961</v>
      </c>
      <c r="F20" s="18"/>
      <c r="G20" s="10" t="s">
        <v>123</v>
      </c>
      <c r="H20" s="11" t="str">
        <f t="shared" si="0"/>
        <v>10.009.844-K</v>
      </c>
      <c r="I20" s="11" t="s">
        <v>161</v>
      </c>
      <c r="J20" s="4" t="str">
        <f t="shared" si="4"/>
        <v>Adquisición Productos Agricolas</v>
      </c>
      <c r="K20" s="3">
        <f t="shared" si="5"/>
        <v>41796</v>
      </c>
      <c r="L20" s="3">
        <f t="shared" ref="L20:L83" si="6">K20</f>
        <v>41796</v>
      </c>
      <c r="M20" s="5">
        <v>43483</v>
      </c>
      <c r="N20" s="11" t="s">
        <v>161</v>
      </c>
      <c r="O20" s="13" t="s">
        <v>163</v>
      </c>
      <c r="P20" s="10" t="s">
        <v>162</v>
      </c>
    </row>
    <row r="21" spans="2:16" ht="30" customHeight="1" x14ac:dyDescent="0.3">
      <c r="B21" s="2" t="s">
        <v>154</v>
      </c>
      <c r="C21" s="10" t="s">
        <v>23</v>
      </c>
      <c r="D21" s="3">
        <v>41796</v>
      </c>
      <c r="E21" s="17">
        <v>15962</v>
      </c>
      <c r="F21" s="18"/>
      <c r="G21" s="10" t="s">
        <v>36</v>
      </c>
      <c r="H21" s="11" t="str">
        <f t="shared" si="0"/>
        <v>76.280.703-3</v>
      </c>
      <c r="I21" s="11" t="s">
        <v>161</v>
      </c>
      <c r="J21" s="4" t="str">
        <f t="shared" si="4"/>
        <v>Vidrios (Detalle en Orden de Compra)</v>
      </c>
      <c r="K21" s="3">
        <f t="shared" si="5"/>
        <v>41796</v>
      </c>
      <c r="L21" s="3">
        <f t="shared" si="6"/>
        <v>41796</v>
      </c>
      <c r="M21" s="5">
        <v>29100</v>
      </c>
      <c r="N21" s="11" t="s">
        <v>161</v>
      </c>
      <c r="O21" s="13" t="s">
        <v>163</v>
      </c>
      <c r="P21" s="10" t="s">
        <v>162</v>
      </c>
    </row>
    <row r="22" spans="2:16" ht="30" customHeight="1" x14ac:dyDescent="0.3">
      <c r="B22" s="2" t="s">
        <v>154</v>
      </c>
      <c r="C22" s="10" t="s">
        <v>14</v>
      </c>
      <c r="D22" s="3">
        <v>41796</v>
      </c>
      <c r="E22" s="17">
        <v>15963</v>
      </c>
      <c r="F22" s="18"/>
      <c r="G22" s="10" t="s">
        <v>18</v>
      </c>
      <c r="H22" s="11" t="str">
        <f t="shared" si="0"/>
        <v>7.331.039-3</v>
      </c>
      <c r="I22" s="11" t="s">
        <v>161</v>
      </c>
      <c r="J22" s="4" t="str">
        <f t="shared" si="4"/>
        <v>Materiales de Ferretería (Detalle en Orden de Compra)</v>
      </c>
      <c r="K22" s="3">
        <f t="shared" si="5"/>
        <v>41796</v>
      </c>
      <c r="L22" s="3">
        <f t="shared" si="6"/>
        <v>41796</v>
      </c>
      <c r="M22" s="5">
        <v>18560</v>
      </c>
      <c r="N22" s="11" t="s">
        <v>161</v>
      </c>
      <c r="O22" s="13" t="s">
        <v>163</v>
      </c>
      <c r="P22" s="10" t="s">
        <v>162</v>
      </c>
    </row>
    <row r="23" spans="2:16" ht="30" customHeight="1" x14ac:dyDescent="0.3">
      <c r="B23" s="2" t="s">
        <v>154</v>
      </c>
      <c r="C23" s="10" t="s">
        <v>32</v>
      </c>
      <c r="D23" s="3">
        <v>41799</v>
      </c>
      <c r="E23" s="17">
        <v>15964</v>
      </c>
      <c r="F23" s="18"/>
      <c r="G23" s="10" t="s">
        <v>19</v>
      </c>
      <c r="H23" s="11" t="str">
        <f t="shared" si="0"/>
        <v>9.276.372-2</v>
      </c>
      <c r="I23" s="11" t="s">
        <v>161</v>
      </c>
      <c r="J23" s="4" t="str">
        <f t="shared" si="4"/>
        <v>01 Carga de Gas de 15Kg.</v>
      </c>
      <c r="K23" s="3">
        <f t="shared" si="5"/>
        <v>41799</v>
      </c>
      <c r="L23" s="3">
        <f t="shared" si="6"/>
        <v>41799</v>
      </c>
      <c r="M23" s="5">
        <v>17800</v>
      </c>
      <c r="N23" s="11" t="s">
        <v>161</v>
      </c>
      <c r="O23" s="13" t="s">
        <v>163</v>
      </c>
      <c r="P23" s="10" t="s">
        <v>162</v>
      </c>
    </row>
    <row r="24" spans="2:16" ht="30" customHeight="1" x14ac:dyDescent="0.3">
      <c r="B24" s="2" t="s">
        <v>154</v>
      </c>
      <c r="C24" s="10" t="s">
        <v>32</v>
      </c>
      <c r="D24" s="3">
        <v>41799</v>
      </c>
      <c r="E24" s="17">
        <v>15965</v>
      </c>
      <c r="F24" s="18"/>
      <c r="G24" s="10" t="s">
        <v>19</v>
      </c>
      <c r="H24" s="11" t="str">
        <f t="shared" si="0"/>
        <v>9.276.372-2</v>
      </c>
      <c r="I24" s="11" t="s">
        <v>161</v>
      </c>
      <c r="J24" s="4" t="str">
        <f t="shared" si="4"/>
        <v>01 Carga de Gas de 15Kg.</v>
      </c>
      <c r="K24" s="3">
        <f t="shared" si="5"/>
        <v>41799</v>
      </c>
      <c r="L24" s="3">
        <f t="shared" si="6"/>
        <v>41799</v>
      </c>
      <c r="M24" s="5">
        <v>17800</v>
      </c>
      <c r="N24" s="11" t="s">
        <v>161</v>
      </c>
      <c r="O24" s="13" t="s">
        <v>163</v>
      </c>
      <c r="P24" s="10" t="s">
        <v>162</v>
      </c>
    </row>
    <row r="25" spans="2:16" ht="30" customHeight="1" x14ac:dyDescent="0.3">
      <c r="B25" s="2" t="s">
        <v>154</v>
      </c>
      <c r="C25" s="10" t="s">
        <v>124</v>
      </c>
      <c r="D25" s="3">
        <v>41799</v>
      </c>
      <c r="E25" s="17">
        <v>15966</v>
      </c>
      <c r="F25" s="18"/>
      <c r="G25" s="10" t="s">
        <v>24</v>
      </c>
      <c r="H25" s="11" t="str">
        <f t="shared" si="0"/>
        <v>76.306.321-6</v>
      </c>
      <c r="I25" s="11" t="s">
        <v>161</v>
      </c>
      <c r="J25" s="4" t="str">
        <f t="shared" si="4"/>
        <v>Plan Lector</v>
      </c>
      <c r="K25" s="3">
        <f t="shared" si="5"/>
        <v>41799</v>
      </c>
      <c r="L25" s="3">
        <f t="shared" si="6"/>
        <v>41799</v>
      </c>
      <c r="M25" s="5">
        <v>116000</v>
      </c>
      <c r="N25" s="11" t="s">
        <v>161</v>
      </c>
      <c r="O25" s="13" t="s">
        <v>163</v>
      </c>
      <c r="P25" s="10" t="s">
        <v>162</v>
      </c>
    </row>
    <row r="26" spans="2:16" ht="30" customHeight="1" x14ac:dyDescent="0.3">
      <c r="B26" s="2" t="s">
        <v>154</v>
      </c>
      <c r="C26" s="10" t="s">
        <v>89</v>
      </c>
      <c r="D26" s="3">
        <v>41799</v>
      </c>
      <c r="E26" s="17">
        <v>15967</v>
      </c>
      <c r="F26" s="18"/>
      <c r="G26" s="10" t="s">
        <v>125</v>
      </c>
      <c r="H26" s="11" t="str">
        <f t="shared" si="0"/>
        <v>13.720.811-3</v>
      </c>
      <c r="I26" s="11" t="s">
        <v>161</v>
      </c>
      <c r="J26" s="4" t="str">
        <f t="shared" si="4"/>
        <v>Traslado Alumno Al Desfile Conmemoración Glorias Navales</v>
      </c>
      <c r="K26" s="3">
        <f t="shared" si="5"/>
        <v>41799</v>
      </c>
      <c r="L26" s="3">
        <f t="shared" si="6"/>
        <v>41799</v>
      </c>
      <c r="M26" s="5">
        <v>35000</v>
      </c>
      <c r="N26" s="11" t="s">
        <v>161</v>
      </c>
      <c r="O26" s="13" t="s">
        <v>163</v>
      </c>
      <c r="P26" s="10" t="s">
        <v>162</v>
      </c>
    </row>
    <row r="27" spans="2:16" ht="30" customHeight="1" x14ac:dyDescent="0.3">
      <c r="B27" s="2" t="s">
        <v>154</v>
      </c>
      <c r="C27" s="10" t="s">
        <v>14</v>
      </c>
      <c r="D27" s="3">
        <v>41799</v>
      </c>
      <c r="E27" s="17">
        <v>15968</v>
      </c>
      <c r="F27" s="18"/>
      <c r="G27" s="10" t="s">
        <v>18</v>
      </c>
      <c r="H27" s="11" t="str">
        <f t="shared" si="0"/>
        <v>7.331.039-3</v>
      </c>
      <c r="I27" s="11" t="s">
        <v>161</v>
      </c>
      <c r="J27" s="4" t="str">
        <f t="shared" si="4"/>
        <v>Materiales de Ferretería (Detalle en Orden de Compra)</v>
      </c>
      <c r="K27" s="3">
        <f t="shared" si="5"/>
        <v>41799</v>
      </c>
      <c r="L27" s="3">
        <f t="shared" si="6"/>
        <v>41799</v>
      </c>
      <c r="M27" s="5">
        <v>36648</v>
      </c>
      <c r="N27" s="11" t="s">
        <v>161</v>
      </c>
      <c r="O27" s="13" t="s">
        <v>163</v>
      </c>
      <c r="P27" s="10" t="s">
        <v>162</v>
      </c>
    </row>
    <row r="28" spans="2:16" ht="30" customHeight="1" x14ac:dyDescent="0.3">
      <c r="B28" s="2" t="s">
        <v>154</v>
      </c>
      <c r="C28" s="10" t="s">
        <v>32</v>
      </c>
      <c r="D28" s="3">
        <v>41799</v>
      </c>
      <c r="E28" s="17">
        <v>15969</v>
      </c>
      <c r="F28" s="18"/>
      <c r="G28" s="10" t="s">
        <v>19</v>
      </c>
      <c r="H28" s="11" t="str">
        <f t="shared" si="0"/>
        <v>9.276.372-2</v>
      </c>
      <c r="I28" s="11" t="s">
        <v>161</v>
      </c>
      <c r="J28" s="4" t="str">
        <f t="shared" si="4"/>
        <v>01 Carga de Gas de 15Kg.</v>
      </c>
      <c r="K28" s="3">
        <f t="shared" si="5"/>
        <v>41799</v>
      </c>
      <c r="L28" s="3">
        <f t="shared" si="6"/>
        <v>41799</v>
      </c>
      <c r="M28" s="5">
        <v>17800</v>
      </c>
      <c r="N28" s="11" t="s">
        <v>161</v>
      </c>
      <c r="O28" s="13" t="s">
        <v>163</v>
      </c>
      <c r="P28" s="10" t="s">
        <v>162</v>
      </c>
    </row>
    <row r="29" spans="2:16" ht="30" customHeight="1" x14ac:dyDescent="0.3">
      <c r="B29" s="2" t="s">
        <v>154</v>
      </c>
      <c r="C29" s="10" t="s">
        <v>21</v>
      </c>
      <c r="D29" s="3">
        <v>41799</v>
      </c>
      <c r="E29" s="17">
        <v>15970</v>
      </c>
      <c r="F29" s="18"/>
      <c r="G29" s="10" t="s">
        <v>15</v>
      </c>
      <c r="H29" s="11" t="str">
        <f t="shared" si="0"/>
        <v>76.022.689-0</v>
      </c>
      <c r="I29" s="11" t="s">
        <v>161</v>
      </c>
      <c r="J29" s="4" t="str">
        <f t="shared" si="4"/>
        <v>50 litros de Petroleo</v>
      </c>
      <c r="K29" s="3">
        <f t="shared" si="5"/>
        <v>41799</v>
      </c>
      <c r="L29" s="3">
        <f t="shared" si="6"/>
        <v>41799</v>
      </c>
      <c r="M29" s="5">
        <v>33750</v>
      </c>
      <c r="N29" s="11" t="s">
        <v>161</v>
      </c>
      <c r="O29" s="13" t="s">
        <v>163</v>
      </c>
      <c r="P29" s="10" t="s">
        <v>162</v>
      </c>
    </row>
    <row r="30" spans="2:16" ht="30" customHeight="1" x14ac:dyDescent="0.3">
      <c r="B30" s="2" t="s">
        <v>154</v>
      </c>
      <c r="C30" s="10" t="s">
        <v>126</v>
      </c>
      <c r="D30" s="3">
        <v>41799</v>
      </c>
      <c r="E30" s="17">
        <v>15971</v>
      </c>
      <c r="F30" s="18"/>
      <c r="G30" s="10" t="s">
        <v>40</v>
      </c>
      <c r="H30" s="11" t="str">
        <f t="shared" si="0"/>
        <v>11.994.424-4</v>
      </c>
      <c r="I30" s="11" t="s">
        <v>161</v>
      </c>
      <c r="J30" s="4" t="str">
        <f t="shared" si="4"/>
        <v>Regularización Eléctrica</v>
      </c>
      <c r="K30" s="3">
        <f t="shared" si="5"/>
        <v>41799</v>
      </c>
      <c r="L30" s="3">
        <f t="shared" si="6"/>
        <v>41799</v>
      </c>
      <c r="M30" s="5">
        <v>112000</v>
      </c>
      <c r="N30" s="11" t="s">
        <v>161</v>
      </c>
      <c r="O30" s="13" t="s">
        <v>163</v>
      </c>
      <c r="P30" s="10" t="s">
        <v>162</v>
      </c>
    </row>
    <row r="31" spans="2:16" ht="30" customHeight="1" x14ac:dyDescent="0.3">
      <c r="B31" s="2" t="s">
        <v>154</v>
      </c>
      <c r="C31" s="10" t="s">
        <v>14</v>
      </c>
      <c r="D31" s="3">
        <v>41799</v>
      </c>
      <c r="E31" s="17">
        <v>15972</v>
      </c>
      <c r="F31" s="18"/>
      <c r="G31" s="10" t="s">
        <v>18</v>
      </c>
      <c r="H31" s="11" t="str">
        <f t="shared" si="0"/>
        <v>7.331.039-3</v>
      </c>
      <c r="I31" s="11" t="s">
        <v>161</v>
      </c>
      <c r="J31" s="4" t="str">
        <f t="shared" si="4"/>
        <v>Materiales de Ferretería (Detalle en Orden de Compra)</v>
      </c>
      <c r="K31" s="3">
        <f t="shared" si="5"/>
        <v>41799</v>
      </c>
      <c r="L31" s="3">
        <f t="shared" si="6"/>
        <v>41799</v>
      </c>
      <c r="M31" s="5">
        <v>118800</v>
      </c>
      <c r="N31" s="11" t="s">
        <v>161</v>
      </c>
      <c r="O31" s="13" t="s">
        <v>163</v>
      </c>
      <c r="P31" s="10" t="s">
        <v>162</v>
      </c>
    </row>
    <row r="32" spans="2:16" ht="30" customHeight="1" x14ac:dyDescent="0.3">
      <c r="B32" s="2" t="s">
        <v>154</v>
      </c>
      <c r="C32" s="10" t="s">
        <v>20</v>
      </c>
      <c r="D32" s="3" t="s">
        <v>20</v>
      </c>
      <c r="E32" s="17">
        <v>15973</v>
      </c>
      <c r="F32" s="18"/>
      <c r="G32" s="10" t="s">
        <v>20</v>
      </c>
      <c r="H32" s="11" t="str">
        <f t="shared" si="0"/>
        <v>NULO</v>
      </c>
      <c r="I32" s="11" t="s">
        <v>161</v>
      </c>
      <c r="J32" s="4" t="str">
        <f t="shared" si="4"/>
        <v>NULO</v>
      </c>
      <c r="K32" s="3" t="str">
        <f t="shared" si="5"/>
        <v>NULO</v>
      </c>
      <c r="L32" s="3" t="str">
        <f t="shared" si="6"/>
        <v>NULO</v>
      </c>
      <c r="M32" s="5" t="s">
        <v>20</v>
      </c>
      <c r="N32" s="11" t="s">
        <v>161</v>
      </c>
      <c r="O32" s="13" t="s">
        <v>163</v>
      </c>
      <c r="P32" s="10" t="s">
        <v>162</v>
      </c>
    </row>
    <row r="33" spans="2:16" ht="30" customHeight="1" x14ac:dyDescent="0.3">
      <c r="B33" s="2" t="s">
        <v>154</v>
      </c>
      <c r="C33" s="10" t="s">
        <v>127</v>
      </c>
      <c r="D33" s="3">
        <v>41800</v>
      </c>
      <c r="E33" s="17">
        <v>15974</v>
      </c>
      <c r="F33" s="18"/>
      <c r="G33" s="10" t="s">
        <v>18</v>
      </c>
      <c r="H33" s="11" t="str">
        <f t="shared" si="0"/>
        <v>7.331.039-3</v>
      </c>
      <c r="I33" s="11" t="s">
        <v>161</v>
      </c>
      <c r="J33" s="4" t="str">
        <f t="shared" si="4"/>
        <v>16 cajas de cerámica</v>
      </c>
      <c r="K33" s="3">
        <f t="shared" si="5"/>
        <v>41800</v>
      </c>
      <c r="L33" s="3">
        <f t="shared" si="6"/>
        <v>41800</v>
      </c>
      <c r="M33" s="5">
        <v>111200</v>
      </c>
      <c r="N33" s="11" t="s">
        <v>161</v>
      </c>
      <c r="O33" s="13" t="s">
        <v>163</v>
      </c>
      <c r="P33" s="10" t="s">
        <v>162</v>
      </c>
    </row>
    <row r="34" spans="2:16" ht="30" customHeight="1" x14ac:dyDescent="0.3">
      <c r="B34" s="2" t="s">
        <v>154</v>
      </c>
      <c r="C34" s="10" t="s">
        <v>20</v>
      </c>
      <c r="D34" s="3" t="s">
        <v>20</v>
      </c>
      <c r="E34" s="17">
        <v>15975</v>
      </c>
      <c r="F34" s="18"/>
      <c r="G34" s="10" t="s">
        <v>20</v>
      </c>
      <c r="H34" s="11" t="str">
        <f t="shared" si="0"/>
        <v>NULO</v>
      </c>
      <c r="I34" s="11" t="s">
        <v>161</v>
      </c>
      <c r="J34" s="4" t="str">
        <f t="shared" si="4"/>
        <v>NULO</v>
      </c>
      <c r="K34" s="3" t="str">
        <f t="shared" si="5"/>
        <v>NULO</v>
      </c>
      <c r="L34" s="3" t="str">
        <f t="shared" si="6"/>
        <v>NULO</v>
      </c>
      <c r="M34" s="5" t="s">
        <v>20</v>
      </c>
      <c r="N34" s="11" t="s">
        <v>161</v>
      </c>
      <c r="O34" s="13" t="s">
        <v>163</v>
      </c>
      <c r="P34" s="10" t="s">
        <v>162</v>
      </c>
    </row>
    <row r="35" spans="2:16" ht="30" customHeight="1" x14ac:dyDescent="0.3">
      <c r="B35" s="2" t="s">
        <v>154</v>
      </c>
      <c r="C35" s="10" t="s">
        <v>32</v>
      </c>
      <c r="D35" s="3">
        <v>41800</v>
      </c>
      <c r="E35" s="17">
        <v>15976</v>
      </c>
      <c r="F35" s="18"/>
      <c r="G35" s="10" t="s">
        <v>19</v>
      </c>
      <c r="H35" s="11" t="str">
        <f t="shared" si="0"/>
        <v>9.276.372-2</v>
      </c>
      <c r="I35" s="11" t="s">
        <v>161</v>
      </c>
      <c r="J35" s="4" t="str">
        <f t="shared" si="4"/>
        <v>01 Carga de Gas de 15Kg.</v>
      </c>
      <c r="K35" s="3">
        <f t="shared" si="5"/>
        <v>41800</v>
      </c>
      <c r="L35" s="3">
        <f t="shared" si="6"/>
        <v>41800</v>
      </c>
      <c r="M35" s="5">
        <v>17800</v>
      </c>
      <c r="N35" s="11" t="s">
        <v>161</v>
      </c>
      <c r="O35" s="13" t="s">
        <v>163</v>
      </c>
      <c r="P35" s="10" t="s">
        <v>162</v>
      </c>
    </row>
    <row r="36" spans="2:16" ht="30" customHeight="1" x14ac:dyDescent="0.3">
      <c r="B36" s="2" t="s">
        <v>154</v>
      </c>
      <c r="C36" s="10" t="s">
        <v>128</v>
      </c>
      <c r="D36" s="3">
        <v>41801</v>
      </c>
      <c r="E36" s="17">
        <v>15977</v>
      </c>
      <c r="F36" s="18"/>
      <c r="G36" s="10" t="s">
        <v>42</v>
      </c>
      <c r="H36" s="11" t="str">
        <f t="shared" si="0"/>
        <v>76.198.536-1</v>
      </c>
      <c r="I36" s="11" t="s">
        <v>161</v>
      </c>
      <c r="J36" s="4" t="str">
        <f t="shared" si="4"/>
        <v>Adquisición Materiales de Ferretería</v>
      </c>
      <c r="K36" s="3">
        <f t="shared" si="5"/>
        <v>41801</v>
      </c>
      <c r="L36" s="3">
        <f t="shared" si="6"/>
        <v>41801</v>
      </c>
      <c r="M36" s="5">
        <v>70580</v>
      </c>
      <c r="N36" s="11" t="s">
        <v>161</v>
      </c>
      <c r="O36" s="13" t="s">
        <v>163</v>
      </c>
      <c r="P36" s="10" t="s">
        <v>162</v>
      </c>
    </row>
    <row r="37" spans="2:16" ht="30" customHeight="1" x14ac:dyDescent="0.3">
      <c r="B37" s="2" t="s">
        <v>154</v>
      </c>
      <c r="C37" s="10" t="s">
        <v>23</v>
      </c>
      <c r="D37" s="3">
        <v>41801</v>
      </c>
      <c r="E37" s="17">
        <v>15978</v>
      </c>
      <c r="F37" s="18"/>
      <c r="G37" s="10" t="s">
        <v>36</v>
      </c>
      <c r="H37" s="11" t="str">
        <f t="shared" si="0"/>
        <v>76.280.703-3</v>
      </c>
      <c r="I37" s="11" t="s">
        <v>161</v>
      </c>
      <c r="J37" s="4" t="str">
        <f t="shared" si="4"/>
        <v>Vidrios (Detalle en Orden de Compra)</v>
      </c>
      <c r="K37" s="3">
        <f t="shared" si="5"/>
        <v>41801</v>
      </c>
      <c r="L37" s="3">
        <f t="shared" si="6"/>
        <v>41801</v>
      </c>
      <c r="M37" s="5">
        <v>6500</v>
      </c>
      <c r="N37" s="11" t="s">
        <v>161</v>
      </c>
      <c r="O37" s="13" t="s">
        <v>163</v>
      </c>
      <c r="P37" s="10" t="s">
        <v>162</v>
      </c>
    </row>
    <row r="38" spans="2:16" ht="30" customHeight="1" x14ac:dyDescent="0.3">
      <c r="B38" s="2" t="s">
        <v>154</v>
      </c>
      <c r="C38" s="10" t="s">
        <v>32</v>
      </c>
      <c r="D38" s="3">
        <v>41801</v>
      </c>
      <c r="E38" s="17">
        <v>15979</v>
      </c>
      <c r="F38" s="18"/>
      <c r="G38" s="10" t="s">
        <v>19</v>
      </c>
      <c r="H38" s="11" t="str">
        <f t="shared" si="0"/>
        <v>9.276.372-2</v>
      </c>
      <c r="I38" s="11" t="s">
        <v>161</v>
      </c>
      <c r="J38" s="4" t="str">
        <f t="shared" si="4"/>
        <v>01 Carga de Gas de 15Kg.</v>
      </c>
      <c r="K38" s="3">
        <f t="shared" si="5"/>
        <v>41801</v>
      </c>
      <c r="L38" s="3">
        <f t="shared" si="6"/>
        <v>41801</v>
      </c>
      <c r="M38" s="5">
        <v>17800</v>
      </c>
      <c r="N38" s="11" t="s">
        <v>161</v>
      </c>
      <c r="O38" s="13" t="s">
        <v>163</v>
      </c>
      <c r="P38" s="10" t="s">
        <v>162</v>
      </c>
    </row>
    <row r="39" spans="2:16" ht="30" customHeight="1" x14ac:dyDescent="0.3">
      <c r="B39" s="2" t="s">
        <v>154</v>
      </c>
      <c r="C39" s="10" t="s">
        <v>129</v>
      </c>
      <c r="D39" s="3">
        <v>41801</v>
      </c>
      <c r="E39" s="17">
        <v>15980</v>
      </c>
      <c r="F39" s="18"/>
      <c r="G39" s="10" t="s">
        <v>19</v>
      </c>
      <c r="H39" s="11" t="str">
        <f t="shared" si="0"/>
        <v>9.276.372-2</v>
      </c>
      <c r="I39" s="11" t="s">
        <v>161</v>
      </c>
      <c r="J39" s="4" t="str">
        <f t="shared" si="4"/>
        <v>02 Carga de Gas de 15Kg.</v>
      </c>
      <c r="K39" s="3">
        <f t="shared" si="5"/>
        <v>41801</v>
      </c>
      <c r="L39" s="3">
        <f t="shared" si="6"/>
        <v>41801</v>
      </c>
      <c r="M39" s="5">
        <v>35600</v>
      </c>
      <c r="N39" s="11" t="s">
        <v>161</v>
      </c>
      <c r="O39" s="13" t="s">
        <v>163</v>
      </c>
      <c r="P39" s="10" t="s">
        <v>162</v>
      </c>
    </row>
    <row r="40" spans="2:16" ht="30" customHeight="1" x14ac:dyDescent="0.3">
      <c r="B40" s="2" t="s">
        <v>154</v>
      </c>
      <c r="C40" s="10" t="s">
        <v>31</v>
      </c>
      <c r="D40" s="3">
        <v>41801</v>
      </c>
      <c r="E40" s="17">
        <v>15981</v>
      </c>
      <c r="F40" s="18"/>
      <c r="G40" s="10" t="s">
        <v>19</v>
      </c>
      <c r="H40" s="11" t="str">
        <f t="shared" si="0"/>
        <v>9.276.372-2</v>
      </c>
      <c r="I40" s="11" t="s">
        <v>161</v>
      </c>
      <c r="J40" s="4" t="str">
        <f t="shared" si="4"/>
        <v>01 Carga de Gas de 45Kg.</v>
      </c>
      <c r="K40" s="3">
        <f t="shared" si="5"/>
        <v>41801</v>
      </c>
      <c r="L40" s="3">
        <f t="shared" si="6"/>
        <v>41801</v>
      </c>
      <c r="M40" s="5">
        <v>57000</v>
      </c>
      <c r="N40" s="11" t="s">
        <v>161</v>
      </c>
      <c r="O40" s="13" t="s">
        <v>163</v>
      </c>
      <c r="P40" s="10" t="s">
        <v>162</v>
      </c>
    </row>
    <row r="41" spans="2:16" ht="30" customHeight="1" x14ac:dyDescent="0.3">
      <c r="B41" s="2" t="s">
        <v>154</v>
      </c>
      <c r="C41" s="10" t="s">
        <v>25</v>
      </c>
      <c r="D41" s="3">
        <v>41801</v>
      </c>
      <c r="E41" s="17">
        <v>15982</v>
      </c>
      <c r="F41" s="18"/>
      <c r="G41" s="10" t="s">
        <v>15</v>
      </c>
      <c r="H41" s="11" t="str">
        <f t="shared" si="0"/>
        <v>76.022.689-0</v>
      </c>
      <c r="I41" s="11" t="s">
        <v>161</v>
      </c>
      <c r="J41" s="4" t="str">
        <f t="shared" si="4"/>
        <v>60 litros de Petroleo</v>
      </c>
      <c r="K41" s="3">
        <f t="shared" si="5"/>
        <v>41801</v>
      </c>
      <c r="L41" s="3">
        <f t="shared" si="6"/>
        <v>41801</v>
      </c>
      <c r="M41" s="5">
        <v>40500</v>
      </c>
      <c r="N41" s="11" t="s">
        <v>161</v>
      </c>
      <c r="O41" s="13" t="s">
        <v>163</v>
      </c>
      <c r="P41" s="10" t="s">
        <v>162</v>
      </c>
    </row>
    <row r="42" spans="2:16" ht="30" customHeight="1" x14ac:dyDescent="0.3">
      <c r="B42" s="2" t="s">
        <v>154</v>
      </c>
      <c r="C42" s="10" t="s">
        <v>32</v>
      </c>
      <c r="D42" s="3">
        <v>41802</v>
      </c>
      <c r="E42" s="17">
        <v>15983</v>
      </c>
      <c r="F42" s="18"/>
      <c r="G42" s="10" t="s">
        <v>19</v>
      </c>
      <c r="H42" s="11" t="str">
        <f t="shared" si="0"/>
        <v>9.276.372-2</v>
      </c>
      <c r="I42" s="11" t="s">
        <v>161</v>
      </c>
      <c r="J42" s="4" t="str">
        <f t="shared" si="4"/>
        <v>01 Carga de Gas de 15Kg.</v>
      </c>
      <c r="K42" s="3">
        <f t="shared" si="5"/>
        <v>41802</v>
      </c>
      <c r="L42" s="3">
        <f t="shared" si="6"/>
        <v>41802</v>
      </c>
      <c r="M42" s="5">
        <v>17800</v>
      </c>
      <c r="N42" s="11" t="s">
        <v>161</v>
      </c>
      <c r="O42" s="13" t="s">
        <v>163</v>
      </c>
      <c r="P42" s="10" t="s">
        <v>162</v>
      </c>
    </row>
    <row r="43" spans="2:16" ht="30" customHeight="1" x14ac:dyDescent="0.3">
      <c r="B43" s="2" t="s">
        <v>154</v>
      </c>
      <c r="C43" s="10" t="s">
        <v>32</v>
      </c>
      <c r="D43" s="3">
        <v>41802</v>
      </c>
      <c r="E43" s="17">
        <v>15984</v>
      </c>
      <c r="F43" s="18"/>
      <c r="G43" s="10" t="s">
        <v>19</v>
      </c>
      <c r="H43" s="11" t="str">
        <f t="shared" si="0"/>
        <v>9.276.372-2</v>
      </c>
      <c r="I43" s="11" t="s">
        <v>161</v>
      </c>
      <c r="J43" s="4" t="str">
        <f t="shared" si="4"/>
        <v>01 Carga de Gas de 15Kg.</v>
      </c>
      <c r="K43" s="3">
        <f t="shared" si="5"/>
        <v>41802</v>
      </c>
      <c r="L43" s="3">
        <f t="shared" si="6"/>
        <v>41802</v>
      </c>
      <c r="M43" s="5">
        <v>17800</v>
      </c>
      <c r="N43" s="11" t="s">
        <v>161</v>
      </c>
      <c r="O43" s="13" t="s">
        <v>163</v>
      </c>
      <c r="P43" s="10" t="s">
        <v>162</v>
      </c>
    </row>
    <row r="44" spans="2:16" ht="30" customHeight="1" x14ac:dyDescent="0.3">
      <c r="B44" s="2" t="s">
        <v>154</v>
      </c>
      <c r="C44" s="10" t="s">
        <v>130</v>
      </c>
      <c r="D44" s="3">
        <v>41802</v>
      </c>
      <c r="E44" s="17">
        <v>15985</v>
      </c>
      <c r="F44" s="18"/>
      <c r="G44" s="10" t="s">
        <v>22</v>
      </c>
      <c r="H44" s="11" t="str">
        <f t="shared" si="0"/>
        <v>6.573.785-K</v>
      </c>
      <c r="I44" s="11" t="s">
        <v>161</v>
      </c>
      <c r="J44" s="4" t="str">
        <f t="shared" si="4"/>
        <v>Materiales para atención Banda desfile 21 de Mayo</v>
      </c>
      <c r="K44" s="3">
        <f t="shared" si="5"/>
        <v>41802</v>
      </c>
      <c r="L44" s="3">
        <f t="shared" si="6"/>
        <v>41802</v>
      </c>
      <c r="M44" s="5">
        <v>114000</v>
      </c>
      <c r="N44" s="11" t="s">
        <v>161</v>
      </c>
      <c r="O44" s="13" t="s">
        <v>163</v>
      </c>
      <c r="P44" s="10" t="s">
        <v>162</v>
      </c>
    </row>
    <row r="45" spans="2:16" ht="30" customHeight="1" x14ac:dyDescent="0.3">
      <c r="B45" s="2" t="s">
        <v>154</v>
      </c>
      <c r="C45" s="10" t="s">
        <v>131</v>
      </c>
      <c r="D45" s="3">
        <v>41802</v>
      </c>
      <c r="E45" s="17">
        <v>15986</v>
      </c>
      <c r="F45" s="18"/>
      <c r="G45" s="10" t="s">
        <v>47</v>
      </c>
      <c r="H45" s="11" t="str">
        <f t="shared" si="0"/>
        <v>8.176.945-1</v>
      </c>
      <c r="I45" s="11" t="s">
        <v>161</v>
      </c>
      <c r="J45" s="4" t="str">
        <f t="shared" si="4"/>
        <v xml:space="preserve">02 Toner Toshiba Estudio </v>
      </c>
      <c r="K45" s="3">
        <f t="shared" si="5"/>
        <v>41802</v>
      </c>
      <c r="L45" s="3">
        <f t="shared" si="6"/>
        <v>41802</v>
      </c>
      <c r="M45" s="5">
        <v>126845</v>
      </c>
      <c r="N45" s="11" t="s">
        <v>161</v>
      </c>
      <c r="O45" s="13" t="s">
        <v>163</v>
      </c>
      <c r="P45" s="10" t="s">
        <v>162</v>
      </c>
    </row>
    <row r="46" spans="2:16" ht="30" customHeight="1" x14ac:dyDescent="0.3">
      <c r="B46" s="2" t="s">
        <v>154</v>
      </c>
      <c r="C46" s="10" t="s">
        <v>32</v>
      </c>
      <c r="D46" s="3">
        <v>41802</v>
      </c>
      <c r="E46" s="17">
        <v>15987</v>
      </c>
      <c r="F46" s="18"/>
      <c r="G46" s="10" t="s">
        <v>19</v>
      </c>
      <c r="H46" s="11" t="str">
        <f t="shared" si="0"/>
        <v>9.276.372-2</v>
      </c>
      <c r="I46" s="11" t="s">
        <v>161</v>
      </c>
      <c r="J46" s="4" t="str">
        <f t="shared" si="4"/>
        <v>01 Carga de Gas de 15Kg.</v>
      </c>
      <c r="K46" s="3">
        <f t="shared" si="5"/>
        <v>41802</v>
      </c>
      <c r="L46" s="3">
        <f t="shared" si="6"/>
        <v>41802</v>
      </c>
      <c r="M46" s="5">
        <v>17800</v>
      </c>
      <c r="N46" s="11" t="s">
        <v>161</v>
      </c>
      <c r="O46" s="13" t="s">
        <v>163</v>
      </c>
      <c r="P46" s="10" t="s">
        <v>162</v>
      </c>
    </row>
    <row r="47" spans="2:16" ht="30" customHeight="1" x14ac:dyDescent="0.3">
      <c r="B47" s="2" t="s">
        <v>154</v>
      </c>
      <c r="C47" s="10" t="s">
        <v>132</v>
      </c>
      <c r="D47" s="3">
        <v>41802</v>
      </c>
      <c r="E47" s="17">
        <v>15988</v>
      </c>
      <c r="F47" s="18"/>
      <c r="G47" s="10" t="s">
        <v>18</v>
      </c>
      <c r="H47" s="11" t="str">
        <f t="shared" si="0"/>
        <v>7.331.039-3</v>
      </c>
      <c r="I47" s="11" t="s">
        <v>161</v>
      </c>
      <c r="J47" s="4" t="str">
        <f t="shared" si="4"/>
        <v>03 Ventanas 1X1</v>
      </c>
      <c r="K47" s="3">
        <f t="shared" si="5"/>
        <v>41802</v>
      </c>
      <c r="L47" s="3">
        <f t="shared" si="6"/>
        <v>41802</v>
      </c>
      <c r="M47" s="5">
        <v>83400</v>
      </c>
      <c r="N47" s="11" t="s">
        <v>161</v>
      </c>
      <c r="O47" s="13" t="s">
        <v>163</v>
      </c>
      <c r="P47" s="10" t="s">
        <v>162</v>
      </c>
    </row>
    <row r="48" spans="2:16" ht="30" customHeight="1" x14ac:dyDescent="0.3">
      <c r="B48" s="2" t="s">
        <v>154</v>
      </c>
      <c r="C48" s="10" t="s">
        <v>32</v>
      </c>
      <c r="D48" s="3">
        <v>41802</v>
      </c>
      <c r="E48" s="17">
        <v>15989</v>
      </c>
      <c r="F48" s="18"/>
      <c r="G48" s="10" t="s">
        <v>19</v>
      </c>
      <c r="H48" s="11" t="str">
        <f t="shared" si="0"/>
        <v>9.276.372-2</v>
      </c>
      <c r="I48" s="11" t="s">
        <v>161</v>
      </c>
      <c r="J48" s="4" t="str">
        <f t="shared" si="4"/>
        <v>01 Carga de Gas de 15Kg.</v>
      </c>
      <c r="K48" s="3">
        <f t="shared" si="5"/>
        <v>41802</v>
      </c>
      <c r="L48" s="3">
        <f t="shared" si="6"/>
        <v>41802</v>
      </c>
      <c r="M48" s="5">
        <v>17800</v>
      </c>
      <c r="N48" s="11" t="s">
        <v>161</v>
      </c>
      <c r="O48" s="13" t="s">
        <v>163</v>
      </c>
      <c r="P48" s="10" t="s">
        <v>162</v>
      </c>
    </row>
    <row r="49" spans="2:16" ht="30" customHeight="1" x14ac:dyDescent="0.3">
      <c r="B49" s="2" t="s">
        <v>154</v>
      </c>
      <c r="C49" s="10" t="s">
        <v>133</v>
      </c>
      <c r="D49" s="3">
        <v>41802</v>
      </c>
      <c r="E49" s="17">
        <v>15990</v>
      </c>
      <c r="F49" s="18"/>
      <c r="G49" s="10" t="s">
        <v>19</v>
      </c>
      <c r="H49" s="11" t="str">
        <f t="shared" si="0"/>
        <v>9.276.372-2</v>
      </c>
      <c r="I49" s="11" t="s">
        <v>161</v>
      </c>
      <c r="J49" s="4" t="str">
        <f t="shared" si="4"/>
        <v>01 Carga de Gas de 5Kg.</v>
      </c>
      <c r="K49" s="3">
        <f t="shared" si="5"/>
        <v>41802</v>
      </c>
      <c r="L49" s="3">
        <f t="shared" si="6"/>
        <v>41802</v>
      </c>
      <c r="M49" s="5">
        <v>8000</v>
      </c>
      <c r="N49" s="11" t="s">
        <v>161</v>
      </c>
      <c r="O49" s="13" t="s">
        <v>163</v>
      </c>
      <c r="P49" s="10" t="s">
        <v>162</v>
      </c>
    </row>
    <row r="50" spans="2:16" ht="30" customHeight="1" x14ac:dyDescent="0.3">
      <c r="B50" s="2" t="s">
        <v>154</v>
      </c>
      <c r="C50" s="10" t="s">
        <v>17</v>
      </c>
      <c r="D50" s="3">
        <v>41802</v>
      </c>
      <c r="E50" s="17">
        <v>15991</v>
      </c>
      <c r="F50" s="18"/>
      <c r="G50" s="10" t="s">
        <v>15</v>
      </c>
      <c r="H50" s="11" t="str">
        <f t="shared" si="0"/>
        <v>76.022.689-0</v>
      </c>
      <c r="I50" s="11" t="s">
        <v>161</v>
      </c>
      <c r="J50" s="4" t="str">
        <f t="shared" si="4"/>
        <v xml:space="preserve">90 litros de Petroleo </v>
      </c>
      <c r="K50" s="3">
        <f t="shared" si="5"/>
        <v>41802</v>
      </c>
      <c r="L50" s="3">
        <f t="shared" si="6"/>
        <v>41802</v>
      </c>
      <c r="M50" s="5">
        <v>60030</v>
      </c>
      <c r="N50" s="11" t="s">
        <v>161</v>
      </c>
      <c r="O50" s="13" t="s">
        <v>163</v>
      </c>
      <c r="P50" s="10" t="s">
        <v>162</v>
      </c>
    </row>
    <row r="51" spans="2:16" ht="30" customHeight="1" x14ac:dyDescent="0.3">
      <c r="B51" s="2" t="s">
        <v>154</v>
      </c>
      <c r="C51" s="10" t="s">
        <v>32</v>
      </c>
      <c r="D51" s="3">
        <v>41806</v>
      </c>
      <c r="E51" s="17">
        <v>15992</v>
      </c>
      <c r="F51" s="18"/>
      <c r="G51" s="10" t="s">
        <v>19</v>
      </c>
      <c r="H51" s="11" t="str">
        <f t="shared" si="0"/>
        <v>9.276.372-2</v>
      </c>
      <c r="I51" s="11" t="s">
        <v>161</v>
      </c>
      <c r="J51" s="4" t="str">
        <f t="shared" si="4"/>
        <v>01 Carga de Gas de 15Kg.</v>
      </c>
      <c r="K51" s="3">
        <f t="shared" si="5"/>
        <v>41806</v>
      </c>
      <c r="L51" s="3">
        <f t="shared" si="6"/>
        <v>41806</v>
      </c>
      <c r="M51" s="5">
        <v>17800</v>
      </c>
      <c r="N51" s="11" t="s">
        <v>161</v>
      </c>
      <c r="O51" s="13" t="s">
        <v>163</v>
      </c>
      <c r="P51" s="10" t="s">
        <v>162</v>
      </c>
    </row>
    <row r="52" spans="2:16" ht="30" customHeight="1" x14ac:dyDescent="0.3">
      <c r="B52" s="2" t="s">
        <v>154</v>
      </c>
      <c r="C52" s="10" t="s">
        <v>134</v>
      </c>
      <c r="D52" s="3">
        <v>41806</v>
      </c>
      <c r="E52" s="17">
        <v>15993</v>
      </c>
      <c r="F52" s="18"/>
      <c r="G52" s="10" t="s">
        <v>106</v>
      </c>
      <c r="H52" s="11" t="str">
        <f t="shared" si="0"/>
        <v>76.130.366-K</v>
      </c>
      <c r="I52" s="11" t="s">
        <v>161</v>
      </c>
      <c r="J52" s="4" t="str">
        <f t="shared" si="4"/>
        <v>Instalación Switch 16 puertas</v>
      </c>
      <c r="K52" s="3">
        <f t="shared" si="5"/>
        <v>41806</v>
      </c>
      <c r="L52" s="3">
        <f t="shared" si="6"/>
        <v>41806</v>
      </c>
      <c r="M52" s="5">
        <v>119595</v>
      </c>
      <c r="N52" s="11" t="s">
        <v>161</v>
      </c>
      <c r="O52" s="13" t="s">
        <v>163</v>
      </c>
      <c r="P52" s="10" t="s">
        <v>162</v>
      </c>
    </row>
    <row r="53" spans="2:16" ht="30" customHeight="1" x14ac:dyDescent="0.3">
      <c r="B53" s="2" t="s">
        <v>154</v>
      </c>
      <c r="C53" s="10" t="s">
        <v>32</v>
      </c>
      <c r="D53" s="3">
        <v>41806</v>
      </c>
      <c r="E53" s="17">
        <v>15994</v>
      </c>
      <c r="F53" s="18"/>
      <c r="G53" s="10" t="s">
        <v>19</v>
      </c>
      <c r="H53" s="11" t="str">
        <f t="shared" si="0"/>
        <v>9.276.372-2</v>
      </c>
      <c r="I53" s="11" t="s">
        <v>161</v>
      </c>
      <c r="J53" s="4" t="str">
        <f t="shared" si="4"/>
        <v>01 Carga de Gas de 15Kg.</v>
      </c>
      <c r="K53" s="3">
        <f t="shared" si="5"/>
        <v>41806</v>
      </c>
      <c r="L53" s="3">
        <f t="shared" si="6"/>
        <v>41806</v>
      </c>
      <c r="M53" s="5">
        <v>17800</v>
      </c>
      <c r="N53" s="11" t="s">
        <v>161</v>
      </c>
      <c r="O53" s="13" t="s">
        <v>163</v>
      </c>
      <c r="P53" s="10" t="s">
        <v>162</v>
      </c>
    </row>
    <row r="54" spans="2:16" ht="30" customHeight="1" x14ac:dyDescent="0.3">
      <c r="B54" s="2" t="s">
        <v>154</v>
      </c>
      <c r="C54" s="10" t="s">
        <v>135</v>
      </c>
      <c r="D54" s="3">
        <v>41806</v>
      </c>
      <c r="E54" s="17">
        <v>15995</v>
      </c>
      <c r="F54" s="18"/>
      <c r="G54" s="10" t="s">
        <v>27</v>
      </c>
      <c r="H54" s="11" t="str">
        <f t="shared" si="0"/>
        <v>9.403.696-8</v>
      </c>
      <c r="I54" s="11" t="s">
        <v>161</v>
      </c>
      <c r="J54" s="4" t="str">
        <f t="shared" si="4"/>
        <v>Lienzo PVC</v>
      </c>
      <c r="K54" s="3">
        <f t="shared" si="5"/>
        <v>41806</v>
      </c>
      <c r="L54" s="3">
        <f t="shared" si="6"/>
        <v>41806</v>
      </c>
      <c r="M54" s="5">
        <v>82110</v>
      </c>
      <c r="N54" s="11" t="s">
        <v>161</v>
      </c>
      <c r="O54" s="13" t="s">
        <v>163</v>
      </c>
      <c r="P54" s="10" t="s">
        <v>162</v>
      </c>
    </row>
    <row r="55" spans="2:16" ht="30" customHeight="1" x14ac:dyDescent="0.3">
      <c r="B55" s="2" t="s">
        <v>154</v>
      </c>
      <c r="C55" s="10" t="s">
        <v>136</v>
      </c>
      <c r="D55" s="3">
        <v>41806</v>
      </c>
      <c r="E55" s="17">
        <v>15996</v>
      </c>
      <c r="F55" s="18"/>
      <c r="G55" s="10" t="s">
        <v>24</v>
      </c>
      <c r="H55" s="11" t="str">
        <f t="shared" si="0"/>
        <v>76.306.321-6</v>
      </c>
      <c r="I55" s="11" t="s">
        <v>161</v>
      </c>
      <c r="J55" s="4" t="str">
        <f t="shared" si="4"/>
        <v>01 Portafolio de Sexualidad y Afectividad</v>
      </c>
      <c r="K55" s="3">
        <f t="shared" si="5"/>
        <v>41806</v>
      </c>
      <c r="L55" s="3">
        <f t="shared" si="6"/>
        <v>41806</v>
      </c>
      <c r="M55" s="5">
        <v>120000</v>
      </c>
      <c r="N55" s="11" t="s">
        <v>161</v>
      </c>
      <c r="O55" s="13" t="s">
        <v>163</v>
      </c>
      <c r="P55" s="10" t="s">
        <v>162</v>
      </c>
    </row>
    <row r="56" spans="2:16" ht="30" customHeight="1" x14ac:dyDescent="0.3">
      <c r="B56" s="2" t="s">
        <v>154</v>
      </c>
      <c r="C56" s="10" t="s">
        <v>133</v>
      </c>
      <c r="D56" s="3">
        <v>41806</v>
      </c>
      <c r="E56" s="17">
        <v>15997</v>
      </c>
      <c r="F56" s="18"/>
      <c r="G56" s="10" t="s">
        <v>19</v>
      </c>
      <c r="H56" s="11" t="str">
        <f t="shared" ref="H56:H119" si="7">IF(ISERROR(VLOOKUP(G56,proveedor,2,FALSE)),"",VLOOKUP(G56,proveedor,2,FALSE))</f>
        <v>9.276.372-2</v>
      </c>
      <c r="I56" s="11" t="s">
        <v>161</v>
      </c>
      <c r="J56" s="4" t="str">
        <f t="shared" si="4"/>
        <v>01 Carga de Gas de 5Kg.</v>
      </c>
      <c r="K56" s="3">
        <f t="shared" si="5"/>
        <v>41806</v>
      </c>
      <c r="L56" s="3">
        <f t="shared" si="6"/>
        <v>41806</v>
      </c>
      <c r="M56" s="5">
        <v>8000</v>
      </c>
      <c r="N56" s="11" t="s">
        <v>161</v>
      </c>
      <c r="O56" s="13" t="s">
        <v>163</v>
      </c>
      <c r="P56" s="10" t="s">
        <v>162</v>
      </c>
    </row>
    <row r="57" spans="2:16" ht="30" customHeight="1" x14ac:dyDescent="0.3">
      <c r="B57" s="2" t="s">
        <v>154</v>
      </c>
      <c r="C57" s="10" t="s">
        <v>21</v>
      </c>
      <c r="D57" s="3">
        <v>41806</v>
      </c>
      <c r="E57" s="17">
        <v>15998</v>
      </c>
      <c r="F57" s="18"/>
      <c r="G57" s="10" t="s">
        <v>15</v>
      </c>
      <c r="H57" s="11" t="str">
        <f t="shared" si="7"/>
        <v>76.022.689-0</v>
      </c>
      <c r="I57" s="11" t="s">
        <v>161</v>
      </c>
      <c r="J57" s="4" t="str">
        <f t="shared" si="4"/>
        <v>50 litros de Petroleo</v>
      </c>
      <c r="K57" s="3">
        <f t="shared" si="5"/>
        <v>41806</v>
      </c>
      <c r="L57" s="3">
        <f t="shared" si="6"/>
        <v>41806</v>
      </c>
      <c r="M57" s="5">
        <v>33350</v>
      </c>
      <c r="N57" s="11" t="s">
        <v>161</v>
      </c>
      <c r="O57" s="13" t="s">
        <v>163</v>
      </c>
      <c r="P57" s="10" t="s">
        <v>162</v>
      </c>
    </row>
    <row r="58" spans="2:16" ht="30" customHeight="1" x14ac:dyDescent="0.3">
      <c r="B58" s="2" t="s">
        <v>154</v>
      </c>
      <c r="C58" s="10" t="s">
        <v>137</v>
      </c>
      <c r="D58" s="3">
        <v>41806</v>
      </c>
      <c r="E58" s="17">
        <v>15999</v>
      </c>
      <c r="F58" s="18"/>
      <c r="G58" s="10" t="s">
        <v>18</v>
      </c>
      <c r="H58" s="11" t="str">
        <f t="shared" si="7"/>
        <v>7.331.039-3</v>
      </c>
      <c r="I58" s="11" t="s">
        <v>161</v>
      </c>
      <c r="J58" s="4" t="str">
        <f t="shared" si="4"/>
        <v>04 Equipos Emergencia 02 Focos</v>
      </c>
      <c r="K58" s="3">
        <f t="shared" si="5"/>
        <v>41806</v>
      </c>
      <c r="L58" s="3">
        <f t="shared" si="6"/>
        <v>41806</v>
      </c>
      <c r="M58" s="5">
        <v>87200</v>
      </c>
      <c r="N58" s="11" t="s">
        <v>161</v>
      </c>
      <c r="O58" s="13" t="s">
        <v>163</v>
      </c>
      <c r="P58" s="10" t="s">
        <v>162</v>
      </c>
    </row>
    <row r="59" spans="2:16" ht="30" customHeight="1" x14ac:dyDescent="0.3">
      <c r="B59" s="2" t="s">
        <v>154</v>
      </c>
      <c r="C59" s="10" t="s">
        <v>138</v>
      </c>
      <c r="D59" s="3">
        <v>41806</v>
      </c>
      <c r="E59" s="17">
        <v>16000</v>
      </c>
      <c r="F59" s="18"/>
      <c r="G59" s="10" t="s">
        <v>16</v>
      </c>
      <c r="H59" s="11" t="str">
        <f t="shared" si="7"/>
        <v>77.355.880-9</v>
      </c>
      <c r="I59" s="11" t="s">
        <v>161</v>
      </c>
      <c r="J59" s="4" t="str">
        <f t="shared" si="4"/>
        <v xml:space="preserve">01 Termoventilador Somela </v>
      </c>
      <c r="K59" s="3">
        <f t="shared" si="5"/>
        <v>41806</v>
      </c>
      <c r="L59" s="3">
        <f t="shared" si="6"/>
        <v>41806</v>
      </c>
      <c r="M59" s="5">
        <v>32500</v>
      </c>
      <c r="N59" s="11" t="s">
        <v>161</v>
      </c>
      <c r="O59" s="13" t="s">
        <v>163</v>
      </c>
      <c r="P59" s="10" t="s">
        <v>162</v>
      </c>
    </row>
    <row r="60" spans="2:16" ht="30" customHeight="1" x14ac:dyDescent="0.3">
      <c r="B60" s="2" t="s">
        <v>154</v>
      </c>
      <c r="C60" s="10" t="s">
        <v>140</v>
      </c>
      <c r="D60" s="3">
        <v>41807</v>
      </c>
      <c r="E60" s="17">
        <v>16001</v>
      </c>
      <c r="F60" s="18"/>
      <c r="G60" s="10" t="s">
        <v>141</v>
      </c>
      <c r="H60" s="11" t="str">
        <f t="shared" si="7"/>
        <v>12.518.243-7</v>
      </c>
      <c r="I60" s="11" t="s">
        <v>161</v>
      </c>
      <c r="J60" s="4" t="str">
        <f t="shared" si="4"/>
        <v>40 Tazones</v>
      </c>
      <c r="K60" s="3">
        <f t="shared" si="5"/>
        <v>41807</v>
      </c>
      <c r="L60" s="3">
        <f t="shared" si="6"/>
        <v>41807</v>
      </c>
      <c r="M60" s="5">
        <v>80444</v>
      </c>
      <c r="N60" s="11" t="s">
        <v>161</v>
      </c>
      <c r="O60" s="13" t="s">
        <v>163</v>
      </c>
      <c r="P60" s="10" t="s">
        <v>162</v>
      </c>
    </row>
    <row r="61" spans="2:16" ht="30" customHeight="1" x14ac:dyDescent="0.3">
      <c r="B61" s="2" t="s">
        <v>154</v>
      </c>
      <c r="C61" s="10" t="s">
        <v>144</v>
      </c>
      <c r="D61" s="3">
        <v>41809</v>
      </c>
      <c r="E61" s="17">
        <v>16002</v>
      </c>
      <c r="F61" s="18"/>
      <c r="G61" s="10" t="s">
        <v>18</v>
      </c>
      <c r="H61" s="11" t="str">
        <f t="shared" si="7"/>
        <v>7.331.039-3</v>
      </c>
      <c r="I61" s="11" t="s">
        <v>161</v>
      </c>
      <c r="J61" s="4" t="str">
        <f t="shared" si="4"/>
        <v>1 Calefont Splendid 11 Lts.</v>
      </c>
      <c r="K61" s="3">
        <f t="shared" si="5"/>
        <v>41809</v>
      </c>
      <c r="L61" s="3">
        <f t="shared" si="6"/>
        <v>41809</v>
      </c>
      <c r="M61" s="5">
        <v>119800</v>
      </c>
      <c r="N61" s="11" t="s">
        <v>161</v>
      </c>
      <c r="O61" s="13" t="s">
        <v>163</v>
      </c>
      <c r="P61" s="10" t="s">
        <v>162</v>
      </c>
    </row>
    <row r="62" spans="2:16" ht="30" customHeight="1" x14ac:dyDescent="0.3">
      <c r="B62" s="2" t="s">
        <v>154</v>
      </c>
      <c r="C62" s="10" t="s">
        <v>145</v>
      </c>
      <c r="D62" s="3">
        <v>41809</v>
      </c>
      <c r="E62" s="17">
        <v>16003</v>
      </c>
      <c r="F62" s="18"/>
      <c r="G62" s="10" t="s">
        <v>44</v>
      </c>
      <c r="H62" s="11" t="str">
        <f t="shared" si="7"/>
        <v>5.845.580-6</v>
      </c>
      <c r="I62" s="11" t="s">
        <v>161</v>
      </c>
      <c r="J62" s="4" t="str">
        <f t="shared" si="4"/>
        <v>61 Colaciones Salida Educativa</v>
      </c>
      <c r="K62" s="3">
        <f t="shared" si="5"/>
        <v>41809</v>
      </c>
      <c r="L62" s="3">
        <f t="shared" si="6"/>
        <v>41809</v>
      </c>
      <c r="M62" s="5">
        <v>74944</v>
      </c>
      <c r="N62" s="11" t="s">
        <v>161</v>
      </c>
      <c r="O62" s="13" t="s">
        <v>163</v>
      </c>
      <c r="P62" s="10" t="s">
        <v>162</v>
      </c>
    </row>
    <row r="63" spans="2:16" ht="30" customHeight="1" x14ac:dyDescent="0.3">
      <c r="B63" s="2" t="s">
        <v>154</v>
      </c>
      <c r="C63" s="10" t="s">
        <v>146</v>
      </c>
      <c r="D63" s="3">
        <v>41809</v>
      </c>
      <c r="E63" s="17">
        <v>16004</v>
      </c>
      <c r="F63" s="18"/>
      <c r="G63" s="10" t="s">
        <v>22</v>
      </c>
      <c r="H63" s="11" t="str">
        <f t="shared" si="7"/>
        <v>6.573.785-K</v>
      </c>
      <c r="I63" s="11" t="s">
        <v>161</v>
      </c>
      <c r="J63" s="4" t="str">
        <f t="shared" si="4"/>
        <v>Colaciones Extraescolares</v>
      </c>
      <c r="K63" s="3">
        <f t="shared" si="5"/>
        <v>41809</v>
      </c>
      <c r="L63" s="3">
        <f t="shared" si="6"/>
        <v>41809</v>
      </c>
      <c r="M63" s="5">
        <v>65910</v>
      </c>
      <c r="N63" s="11" t="s">
        <v>161</v>
      </c>
      <c r="O63" s="13" t="s">
        <v>163</v>
      </c>
      <c r="P63" s="10" t="s">
        <v>162</v>
      </c>
    </row>
    <row r="64" spans="2:16" ht="30" customHeight="1" x14ac:dyDescent="0.3">
      <c r="B64" s="2" t="s">
        <v>154</v>
      </c>
      <c r="C64" s="10" t="s">
        <v>17</v>
      </c>
      <c r="D64" s="3">
        <v>41809</v>
      </c>
      <c r="E64" s="17">
        <v>16005</v>
      </c>
      <c r="F64" s="18"/>
      <c r="G64" s="10" t="s">
        <v>15</v>
      </c>
      <c r="H64" s="11" t="str">
        <f t="shared" si="7"/>
        <v>76.022.689-0</v>
      </c>
      <c r="I64" s="11" t="s">
        <v>161</v>
      </c>
      <c r="J64" s="4" t="str">
        <f t="shared" si="4"/>
        <v xml:space="preserve">90 litros de Petroleo </v>
      </c>
      <c r="K64" s="3">
        <f t="shared" si="5"/>
        <v>41809</v>
      </c>
      <c r="L64" s="3">
        <f t="shared" si="6"/>
        <v>41809</v>
      </c>
      <c r="M64" s="5">
        <v>60300</v>
      </c>
      <c r="N64" s="11" t="s">
        <v>161</v>
      </c>
      <c r="O64" s="13" t="s">
        <v>163</v>
      </c>
      <c r="P64" s="10" t="s">
        <v>162</v>
      </c>
    </row>
    <row r="65" spans="2:16" ht="30" customHeight="1" x14ac:dyDescent="0.3">
      <c r="B65" s="2" t="s">
        <v>154</v>
      </c>
      <c r="C65" s="10" t="s">
        <v>32</v>
      </c>
      <c r="D65" s="3">
        <v>41809</v>
      </c>
      <c r="E65" s="17">
        <v>16006</v>
      </c>
      <c r="F65" s="18"/>
      <c r="G65" s="10" t="s">
        <v>19</v>
      </c>
      <c r="H65" s="11" t="str">
        <f t="shared" si="7"/>
        <v>9.276.372-2</v>
      </c>
      <c r="I65" s="11" t="s">
        <v>161</v>
      </c>
      <c r="J65" s="4" t="str">
        <f t="shared" si="4"/>
        <v>01 Carga de Gas de 15Kg.</v>
      </c>
      <c r="K65" s="3">
        <f t="shared" si="5"/>
        <v>41809</v>
      </c>
      <c r="L65" s="3">
        <f t="shared" si="6"/>
        <v>41809</v>
      </c>
      <c r="M65" s="5">
        <v>17800</v>
      </c>
      <c r="N65" s="11" t="s">
        <v>161</v>
      </c>
      <c r="O65" s="13" t="s">
        <v>163</v>
      </c>
      <c r="P65" s="10" t="s">
        <v>162</v>
      </c>
    </row>
    <row r="66" spans="2:16" ht="30" customHeight="1" x14ac:dyDescent="0.3">
      <c r="B66" s="2" t="s">
        <v>154</v>
      </c>
      <c r="C66" s="10" t="s">
        <v>31</v>
      </c>
      <c r="D66" s="3">
        <v>41809</v>
      </c>
      <c r="E66" s="17">
        <v>16007</v>
      </c>
      <c r="F66" s="18"/>
      <c r="G66" s="10" t="s">
        <v>19</v>
      </c>
      <c r="H66" s="11" t="str">
        <f t="shared" si="7"/>
        <v>9.276.372-2</v>
      </c>
      <c r="I66" s="11" t="s">
        <v>161</v>
      </c>
      <c r="J66" s="4" t="str">
        <f t="shared" si="4"/>
        <v>01 Carga de Gas de 45Kg.</v>
      </c>
      <c r="K66" s="3">
        <f t="shared" si="5"/>
        <v>41809</v>
      </c>
      <c r="L66" s="3">
        <f t="shared" si="6"/>
        <v>41809</v>
      </c>
      <c r="M66" s="5">
        <v>57000</v>
      </c>
      <c r="N66" s="11" t="s">
        <v>161</v>
      </c>
      <c r="O66" s="13" t="s">
        <v>163</v>
      </c>
      <c r="P66" s="10" t="s">
        <v>162</v>
      </c>
    </row>
    <row r="67" spans="2:16" ht="30" customHeight="1" x14ac:dyDescent="0.3">
      <c r="B67" s="2" t="s">
        <v>154</v>
      </c>
      <c r="C67" s="10" t="s">
        <v>21</v>
      </c>
      <c r="D67" s="3">
        <v>41809</v>
      </c>
      <c r="E67" s="17">
        <v>16008</v>
      </c>
      <c r="F67" s="18"/>
      <c r="G67" s="10" t="s">
        <v>15</v>
      </c>
      <c r="H67" s="11" t="str">
        <f t="shared" si="7"/>
        <v>76.022.689-0</v>
      </c>
      <c r="I67" s="11" t="s">
        <v>161</v>
      </c>
      <c r="J67" s="4" t="str">
        <f t="shared" si="4"/>
        <v>50 litros de Petroleo</v>
      </c>
      <c r="K67" s="3">
        <f t="shared" si="5"/>
        <v>41809</v>
      </c>
      <c r="L67" s="3">
        <f t="shared" si="6"/>
        <v>41809</v>
      </c>
      <c r="M67" s="5">
        <v>33500</v>
      </c>
      <c r="N67" s="11" t="s">
        <v>161</v>
      </c>
      <c r="O67" s="13" t="s">
        <v>163</v>
      </c>
      <c r="P67" s="10" t="s">
        <v>162</v>
      </c>
    </row>
    <row r="68" spans="2:16" ht="30" customHeight="1" x14ac:dyDescent="0.3">
      <c r="B68" s="2" t="s">
        <v>154</v>
      </c>
      <c r="C68" s="10" t="s">
        <v>25</v>
      </c>
      <c r="D68" s="3">
        <v>41809</v>
      </c>
      <c r="E68" s="17">
        <v>16009</v>
      </c>
      <c r="F68" s="18"/>
      <c r="G68" s="10" t="s">
        <v>15</v>
      </c>
      <c r="H68" s="11" t="str">
        <f t="shared" si="7"/>
        <v>76.022.689-0</v>
      </c>
      <c r="I68" s="11" t="s">
        <v>161</v>
      </c>
      <c r="J68" s="4" t="str">
        <f t="shared" si="4"/>
        <v>60 litros de Petroleo</v>
      </c>
      <c r="K68" s="3">
        <f t="shared" si="5"/>
        <v>41809</v>
      </c>
      <c r="L68" s="3">
        <f t="shared" si="6"/>
        <v>41809</v>
      </c>
      <c r="M68" s="5">
        <v>40200</v>
      </c>
      <c r="N68" s="11" t="s">
        <v>161</v>
      </c>
      <c r="O68" s="13" t="s">
        <v>163</v>
      </c>
      <c r="P68" s="10" t="s">
        <v>162</v>
      </c>
    </row>
    <row r="69" spans="2:16" ht="30" customHeight="1" x14ac:dyDescent="0.3">
      <c r="B69" s="2" t="s">
        <v>154</v>
      </c>
      <c r="C69" s="10" t="s">
        <v>32</v>
      </c>
      <c r="D69" s="3">
        <v>41809</v>
      </c>
      <c r="E69" s="17">
        <v>16010</v>
      </c>
      <c r="F69" s="18"/>
      <c r="G69" s="10" t="s">
        <v>19</v>
      </c>
      <c r="H69" s="11" t="str">
        <f t="shared" si="7"/>
        <v>9.276.372-2</v>
      </c>
      <c r="I69" s="11" t="s">
        <v>161</v>
      </c>
      <c r="J69" s="4" t="str">
        <f t="shared" si="4"/>
        <v>01 Carga de Gas de 15Kg.</v>
      </c>
      <c r="K69" s="3">
        <f t="shared" si="5"/>
        <v>41809</v>
      </c>
      <c r="L69" s="3">
        <f t="shared" si="6"/>
        <v>41809</v>
      </c>
      <c r="M69" s="5">
        <v>17800</v>
      </c>
      <c r="N69" s="11" t="s">
        <v>161</v>
      </c>
      <c r="O69" s="13" t="s">
        <v>163</v>
      </c>
      <c r="P69" s="10" t="s">
        <v>162</v>
      </c>
    </row>
    <row r="70" spans="2:16" ht="30" customHeight="1" x14ac:dyDescent="0.3">
      <c r="B70" s="2" t="s">
        <v>154</v>
      </c>
      <c r="C70" s="10" t="s">
        <v>147</v>
      </c>
      <c r="D70" s="3">
        <v>41809</v>
      </c>
      <c r="E70" s="17">
        <v>16011</v>
      </c>
      <c r="F70" s="18"/>
      <c r="G70" s="10" t="s">
        <v>18</v>
      </c>
      <c r="H70" s="11" t="str">
        <f t="shared" si="7"/>
        <v>7.331.039-3</v>
      </c>
      <c r="I70" s="11" t="s">
        <v>161</v>
      </c>
      <c r="J70" s="4" t="str">
        <f t="shared" si="4"/>
        <v>1 Enceradora, 1 Plancha a Vapor</v>
      </c>
      <c r="K70" s="3">
        <f t="shared" si="5"/>
        <v>41809</v>
      </c>
      <c r="L70" s="3">
        <f t="shared" si="6"/>
        <v>41809</v>
      </c>
      <c r="M70" s="5">
        <v>81680</v>
      </c>
      <c r="N70" s="11" t="s">
        <v>161</v>
      </c>
      <c r="O70" s="13" t="s">
        <v>163</v>
      </c>
      <c r="P70" s="10" t="s">
        <v>162</v>
      </c>
    </row>
    <row r="71" spans="2:16" ht="30" customHeight="1" x14ac:dyDescent="0.3">
      <c r="B71" s="2" t="s">
        <v>154</v>
      </c>
      <c r="C71" s="10" t="s">
        <v>148</v>
      </c>
      <c r="D71" s="3">
        <v>41809</v>
      </c>
      <c r="E71" s="17">
        <v>16012</v>
      </c>
      <c r="F71" s="18"/>
      <c r="G71" s="10" t="s">
        <v>44</v>
      </c>
      <c r="H71" s="11" t="str">
        <f t="shared" si="7"/>
        <v>5.845.580-6</v>
      </c>
      <c r="I71" s="11" t="s">
        <v>161</v>
      </c>
      <c r="J71" s="4" t="str">
        <f t="shared" si="4"/>
        <v>Colaciones Por Salida Educativa</v>
      </c>
      <c r="K71" s="3">
        <f t="shared" si="5"/>
        <v>41809</v>
      </c>
      <c r="L71" s="3">
        <f t="shared" si="6"/>
        <v>41809</v>
      </c>
      <c r="M71" s="5">
        <v>99535</v>
      </c>
      <c r="N71" s="11" t="s">
        <v>161</v>
      </c>
      <c r="O71" s="13" t="s">
        <v>163</v>
      </c>
      <c r="P71" s="10" t="s">
        <v>162</v>
      </c>
    </row>
    <row r="72" spans="2:16" ht="30" customHeight="1" x14ac:dyDescent="0.3">
      <c r="B72" s="2" t="s">
        <v>154</v>
      </c>
      <c r="C72" s="10" t="s">
        <v>149</v>
      </c>
      <c r="D72" s="3">
        <v>41813</v>
      </c>
      <c r="E72" s="17">
        <v>16013</v>
      </c>
      <c r="F72" s="18"/>
      <c r="G72" s="10" t="s">
        <v>16</v>
      </c>
      <c r="H72" s="11" t="str">
        <f t="shared" si="7"/>
        <v>77.355.880-9</v>
      </c>
      <c r="I72" s="11" t="s">
        <v>161</v>
      </c>
      <c r="J72" s="4" t="str">
        <f t="shared" si="4"/>
        <v>2 Toner HP 85-A</v>
      </c>
      <c r="K72" s="3">
        <f t="shared" si="5"/>
        <v>41813</v>
      </c>
      <c r="L72" s="3">
        <f t="shared" si="6"/>
        <v>41813</v>
      </c>
      <c r="M72" s="5">
        <v>95000</v>
      </c>
      <c r="N72" s="11" t="s">
        <v>161</v>
      </c>
      <c r="O72" s="13" t="s">
        <v>163</v>
      </c>
      <c r="P72" s="10" t="s">
        <v>162</v>
      </c>
    </row>
    <row r="73" spans="2:16" ht="30" customHeight="1" x14ac:dyDescent="0.3">
      <c r="B73" s="2" t="s">
        <v>154</v>
      </c>
      <c r="C73" s="10" t="s">
        <v>150</v>
      </c>
      <c r="D73" s="3">
        <v>41813</v>
      </c>
      <c r="E73" s="17">
        <v>16014</v>
      </c>
      <c r="F73" s="18"/>
      <c r="G73" s="10" t="s">
        <v>22</v>
      </c>
      <c r="H73" s="11" t="str">
        <f t="shared" si="7"/>
        <v>6.573.785-K</v>
      </c>
      <c r="I73" s="11" t="s">
        <v>161</v>
      </c>
      <c r="J73" s="4" t="str">
        <f t="shared" si="4"/>
        <v>Adquisición Materiales de Aseo</v>
      </c>
      <c r="K73" s="3">
        <f t="shared" si="5"/>
        <v>41813</v>
      </c>
      <c r="L73" s="3">
        <f t="shared" si="6"/>
        <v>41813</v>
      </c>
      <c r="M73" s="5">
        <v>88710</v>
      </c>
      <c r="N73" s="11" t="s">
        <v>161</v>
      </c>
      <c r="O73" s="13" t="s">
        <v>163</v>
      </c>
      <c r="P73" s="10" t="s">
        <v>162</v>
      </c>
    </row>
    <row r="74" spans="2:16" ht="30" customHeight="1" x14ac:dyDescent="0.3">
      <c r="B74" s="2" t="s">
        <v>154</v>
      </c>
      <c r="C74" s="10" t="s">
        <v>32</v>
      </c>
      <c r="D74" s="3">
        <v>41813</v>
      </c>
      <c r="E74" s="17">
        <v>16015</v>
      </c>
      <c r="F74" s="18"/>
      <c r="G74" s="10" t="s">
        <v>19</v>
      </c>
      <c r="H74" s="11" t="str">
        <f t="shared" si="7"/>
        <v>9.276.372-2</v>
      </c>
      <c r="I74" s="11" t="s">
        <v>161</v>
      </c>
      <c r="J74" s="4" t="str">
        <f t="shared" si="4"/>
        <v>01 Carga de Gas de 15Kg.</v>
      </c>
      <c r="K74" s="3">
        <f t="shared" si="5"/>
        <v>41813</v>
      </c>
      <c r="L74" s="3">
        <f t="shared" si="6"/>
        <v>41813</v>
      </c>
      <c r="M74" s="5">
        <v>17800</v>
      </c>
      <c r="N74" s="11" t="s">
        <v>161</v>
      </c>
      <c r="O74" s="13" t="s">
        <v>163</v>
      </c>
      <c r="P74" s="10" t="s">
        <v>162</v>
      </c>
    </row>
    <row r="75" spans="2:16" ht="30" customHeight="1" x14ac:dyDescent="0.3">
      <c r="B75" s="2" t="s">
        <v>154</v>
      </c>
      <c r="C75" s="10" t="s">
        <v>23</v>
      </c>
      <c r="D75" s="3">
        <v>41813</v>
      </c>
      <c r="E75" s="17">
        <v>16016</v>
      </c>
      <c r="F75" s="18"/>
      <c r="G75" s="10" t="s">
        <v>36</v>
      </c>
      <c r="H75" s="11" t="str">
        <f t="shared" si="7"/>
        <v>76.280.703-3</v>
      </c>
      <c r="I75" s="11" t="s">
        <v>161</v>
      </c>
      <c r="J75" s="4" t="str">
        <f t="shared" si="4"/>
        <v>Vidrios (Detalle en Orden de Compra)</v>
      </c>
      <c r="K75" s="3">
        <f t="shared" si="5"/>
        <v>41813</v>
      </c>
      <c r="L75" s="3">
        <f t="shared" si="6"/>
        <v>41813</v>
      </c>
      <c r="M75" s="5">
        <v>41000</v>
      </c>
      <c r="N75" s="11" t="s">
        <v>161</v>
      </c>
      <c r="O75" s="13" t="s">
        <v>163</v>
      </c>
      <c r="P75" s="10" t="s">
        <v>162</v>
      </c>
    </row>
    <row r="76" spans="2:16" ht="30" customHeight="1" x14ac:dyDescent="0.3">
      <c r="B76" s="2" t="s">
        <v>154</v>
      </c>
      <c r="C76" s="10" t="s">
        <v>144</v>
      </c>
      <c r="D76" s="3">
        <v>41813</v>
      </c>
      <c r="E76" s="17">
        <v>16017</v>
      </c>
      <c r="F76" s="18"/>
      <c r="G76" s="10" t="s">
        <v>18</v>
      </c>
      <c r="H76" s="11" t="str">
        <f t="shared" si="7"/>
        <v>7.331.039-3</v>
      </c>
      <c r="I76" s="11" t="s">
        <v>161</v>
      </c>
      <c r="J76" s="4" t="str">
        <f t="shared" si="4"/>
        <v>1 Calefont Splendid 11 Lts.</v>
      </c>
      <c r="K76" s="3">
        <f t="shared" si="5"/>
        <v>41813</v>
      </c>
      <c r="L76" s="3">
        <f t="shared" si="6"/>
        <v>41813</v>
      </c>
      <c r="M76" s="5">
        <v>119000</v>
      </c>
      <c r="N76" s="11" t="s">
        <v>161</v>
      </c>
      <c r="O76" s="13" t="s">
        <v>163</v>
      </c>
      <c r="P76" s="10" t="s">
        <v>162</v>
      </c>
    </row>
    <row r="77" spans="2:16" ht="30" customHeight="1" x14ac:dyDescent="0.3">
      <c r="B77" s="2" t="s">
        <v>154</v>
      </c>
      <c r="C77" s="10" t="s">
        <v>14</v>
      </c>
      <c r="D77" s="3">
        <v>41813</v>
      </c>
      <c r="E77" s="17">
        <v>16018</v>
      </c>
      <c r="F77" s="18"/>
      <c r="G77" s="10" t="s">
        <v>18</v>
      </c>
      <c r="H77" s="11" t="str">
        <f t="shared" si="7"/>
        <v>7.331.039-3</v>
      </c>
      <c r="I77" s="11" t="s">
        <v>161</v>
      </c>
      <c r="J77" s="4" t="str">
        <f t="shared" si="4"/>
        <v>Materiales de Ferretería (Detalle en Orden de Compra)</v>
      </c>
      <c r="K77" s="3">
        <f t="shared" si="5"/>
        <v>41813</v>
      </c>
      <c r="L77" s="3">
        <f t="shared" si="6"/>
        <v>41813</v>
      </c>
      <c r="M77" s="5">
        <v>119760</v>
      </c>
      <c r="N77" s="11" t="s">
        <v>161</v>
      </c>
      <c r="O77" s="13" t="s">
        <v>163</v>
      </c>
      <c r="P77" s="10" t="s">
        <v>162</v>
      </c>
    </row>
    <row r="78" spans="2:16" ht="30" customHeight="1" x14ac:dyDescent="0.3">
      <c r="B78" s="2" t="s">
        <v>154</v>
      </c>
      <c r="C78" s="10" t="s">
        <v>32</v>
      </c>
      <c r="D78" s="3">
        <v>41814</v>
      </c>
      <c r="E78" s="17">
        <v>16019</v>
      </c>
      <c r="F78" s="18"/>
      <c r="G78" s="10" t="s">
        <v>19</v>
      </c>
      <c r="H78" s="11" t="str">
        <f t="shared" si="7"/>
        <v>9.276.372-2</v>
      </c>
      <c r="I78" s="11" t="s">
        <v>161</v>
      </c>
      <c r="J78" s="4" t="str">
        <f t="shared" si="4"/>
        <v>01 Carga de Gas de 15Kg.</v>
      </c>
      <c r="K78" s="3">
        <f t="shared" si="5"/>
        <v>41814</v>
      </c>
      <c r="L78" s="3">
        <f t="shared" si="6"/>
        <v>41814</v>
      </c>
      <c r="M78" s="5">
        <v>17800</v>
      </c>
      <c r="N78" s="11" t="s">
        <v>161</v>
      </c>
      <c r="O78" s="13" t="s">
        <v>163</v>
      </c>
      <c r="P78" s="10" t="s">
        <v>162</v>
      </c>
    </row>
    <row r="79" spans="2:16" ht="30" customHeight="1" x14ac:dyDescent="0.3">
      <c r="B79" s="2" t="s">
        <v>154</v>
      </c>
      <c r="C79" s="10" t="s">
        <v>31</v>
      </c>
      <c r="D79" s="3">
        <v>41813</v>
      </c>
      <c r="E79" s="17">
        <v>16020</v>
      </c>
      <c r="F79" s="18"/>
      <c r="G79" s="10" t="s">
        <v>19</v>
      </c>
      <c r="H79" s="11" t="str">
        <f t="shared" si="7"/>
        <v>9.276.372-2</v>
      </c>
      <c r="I79" s="11" t="s">
        <v>161</v>
      </c>
      <c r="J79" s="4" t="str">
        <f t="shared" si="4"/>
        <v>01 Carga de Gas de 45Kg.</v>
      </c>
      <c r="K79" s="3">
        <f t="shared" si="5"/>
        <v>41813</v>
      </c>
      <c r="L79" s="3">
        <f t="shared" si="6"/>
        <v>41813</v>
      </c>
      <c r="M79" s="5">
        <v>57000</v>
      </c>
      <c r="N79" s="11" t="s">
        <v>161</v>
      </c>
      <c r="O79" s="13" t="s">
        <v>163</v>
      </c>
      <c r="P79" s="10" t="s">
        <v>162</v>
      </c>
    </row>
    <row r="80" spans="2:16" ht="30" customHeight="1" x14ac:dyDescent="0.3">
      <c r="B80" s="2" t="s">
        <v>154</v>
      </c>
      <c r="C80" s="10" t="s">
        <v>151</v>
      </c>
      <c r="D80" s="3">
        <v>41814</v>
      </c>
      <c r="E80" s="17">
        <v>16021</v>
      </c>
      <c r="F80" s="18"/>
      <c r="G80" s="10" t="s">
        <v>48</v>
      </c>
      <c r="H80" s="11" t="str">
        <f t="shared" si="7"/>
        <v>6.346.185-7</v>
      </c>
      <c r="I80" s="11" t="s">
        <v>161</v>
      </c>
      <c r="J80" s="4" t="str">
        <f t="shared" si="4"/>
        <v>Limpieza Camara y Fosa Septica</v>
      </c>
      <c r="K80" s="3">
        <f t="shared" si="5"/>
        <v>41814</v>
      </c>
      <c r="L80" s="3">
        <f t="shared" si="6"/>
        <v>41814</v>
      </c>
      <c r="M80" s="5">
        <v>60000</v>
      </c>
      <c r="N80" s="11" t="s">
        <v>161</v>
      </c>
      <c r="O80" s="13" t="s">
        <v>163</v>
      </c>
      <c r="P80" s="10" t="s">
        <v>162</v>
      </c>
    </row>
    <row r="81" spans="2:16" ht="30" customHeight="1" x14ac:dyDescent="0.3">
      <c r="B81" s="2" t="s">
        <v>154</v>
      </c>
      <c r="C81" s="10" t="s">
        <v>14</v>
      </c>
      <c r="D81" s="3">
        <v>41814</v>
      </c>
      <c r="E81" s="17">
        <v>16022</v>
      </c>
      <c r="F81" s="18"/>
      <c r="G81" s="10" t="s">
        <v>18</v>
      </c>
      <c r="H81" s="11" t="str">
        <f t="shared" si="7"/>
        <v>7.331.039-3</v>
      </c>
      <c r="I81" s="11" t="s">
        <v>161</v>
      </c>
      <c r="J81" s="4" t="str">
        <f t="shared" si="4"/>
        <v>Materiales de Ferretería (Detalle en Orden de Compra)</v>
      </c>
      <c r="K81" s="3">
        <f t="shared" si="5"/>
        <v>41814</v>
      </c>
      <c r="L81" s="3">
        <f t="shared" si="6"/>
        <v>41814</v>
      </c>
      <c r="M81" s="5">
        <v>29770</v>
      </c>
      <c r="N81" s="11" t="s">
        <v>161</v>
      </c>
      <c r="O81" s="13" t="s">
        <v>163</v>
      </c>
      <c r="P81" s="10" t="s">
        <v>162</v>
      </c>
    </row>
    <row r="82" spans="2:16" ht="30" customHeight="1" x14ac:dyDescent="0.3">
      <c r="B82" s="2" t="s">
        <v>154</v>
      </c>
      <c r="C82" s="10" t="s">
        <v>14</v>
      </c>
      <c r="D82" s="3">
        <v>41814</v>
      </c>
      <c r="E82" s="17">
        <v>16023</v>
      </c>
      <c r="F82" s="18"/>
      <c r="G82" s="10" t="s">
        <v>18</v>
      </c>
      <c r="H82" s="11" t="str">
        <f t="shared" si="7"/>
        <v>7.331.039-3</v>
      </c>
      <c r="I82" s="11" t="s">
        <v>161</v>
      </c>
      <c r="J82" s="4" t="str">
        <f t="shared" si="4"/>
        <v>Materiales de Ferretería (Detalle en Orden de Compra)</v>
      </c>
      <c r="K82" s="3">
        <f t="shared" si="5"/>
        <v>41814</v>
      </c>
      <c r="L82" s="3">
        <f t="shared" si="6"/>
        <v>41814</v>
      </c>
      <c r="M82" s="5">
        <v>21560</v>
      </c>
      <c r="N82" s="11" t="s">
        <v>161</v>
      </c>
      <c r="O82" s="13" t="s">
        <v>163</v>
      </c>
      <c r="P82" s="10" t="s">
        <v>162</v>
      </c>
    </row>
    <row r="83" spans="2:16" ht="30" customHeight="1" x14ac:dyDescent="0.3">
      <c r="B83" s="2" t="s">
        <v>154</v>
      </c>
      <c r="C83" s="10" t="s">
        <v>152</v>
      </c>
      <c r="D83" s="3">
        <v>41814</v>
      </c>
      <c r="E83" s="17">
        <v>16024</v>
      </c>
      <c r="F83" s="18"/>
      <c r="G83" s="10" t="s">
        <v>22</v>
      </c>
      <c r="H83" s="11" t="str">
        <f t="shared" si="7"/>
        <v>6.573.785-K</v>
      </c>
      <c r="I83" s="11" t="s">
        <v>161</v>
      </c>
      <c r="J83" s="4" t="str">
        <f t="shared" ref="J83:J120" si="8">C83</f>
        <v>Colaciones Jardín el Abra</v>
      </c>
      <c r="K83" s="3">
        <f t="shared" ref="K83:K120" si="9">D83</f>
        <v>41814</v>
      </c>
      <c r="L83" s="3">
        <f t="shared" si="6"/>
        <v>41814</v>
      </c>
      <c r="M83" s="5">
        <v>40947</v>
      </c>
      <c r="N83" s="11" t="s">
        <v>161</v>
      </c>
      <c r="O83" s="13" t="s">
        <v>163</v>
      </c>
      <c r="P83" s="10" t="s">
        <v>162</v>
      </c>
    </row>
    <row r="84" spans="2:16" ht="30" customHeight="1" x14ac:dyDescent="0.3">
      <c r="B84" s="2" t="s">
        <v>154</v>
      </c>
      <c r="C84" s="10" t="s">
        <v>32</v>
      </c>
      <c r="D84" s="3">
        <v>41814</v>
      </c>
      <c r="E84" s="17">
        <v>16025</v>
      </c>
      <c r="F84" s="18"/>
      <c r="G84" s="10" t="s">
        <v>19</v>
      </c>
      <c r="H84" s="11" t="str">
        <f t="shared" si="7"/>
        <v>9.276.372-2</v>
      </c>
      <c r="I84" s="11" t="s">
        <v>161</v>
      </c>
      <c r="J84" s="4" t="str">
        <f t="shared" si="8"/>
        <v>01 Carga de Gas de 15Kg.</v>
      </c>
      <c r="K84" s="3">
        <f t="shared" si="9"/>
        <v>41814</v>
      </c>
      <c r="L84" s="3">
        <f t="shared" ref="L84:L120" si="10">K84</f>
        <v>41814</v>
      </c>
      <c r="M84" s="5">
        <v>17800</v>
      </c>
      <c r="N84" s="11" t="s">
        <v>161</v>
      </c>
      <c r="O84" s="13" t="s">
        <v>163</v>
      </c>
      <c r="P84" s="10" t="s">
        <v>162</v>
      </c>
    </row>
    <row r="85" spans="2:16" ht="30" customHeight="1" x14ac:dyDescent="0.3">
      <c r="B85" s="2" t="s">
        <v>154</v>
      </c>
      <c r="C85" s="10" t="s">
        <v>133</v>
      </c>
      <c r="D85" s="3">
        <v>41814</v>
      </c>
      <c r="E85" s="17">
        <v>16026</v>
      </c>
      <c r="F85" s="18"/>
      <c r="G85" s="10" t="s">
        <v>19</v>
      </c>
      <c r="H85" s="11" t="str">
        <f t="shared" si="7"/>
        <v>9.276.372-2</v>
      </c>
      <c r="I85" s="11" t="s">
        <v>161</v>
      </c>
      <c r="J85" s="4" t="str">
        <f t="shared" si="8"/>
        <v>01 Carga de Gas de 5Kg.</v>
      </c>
      <c r="K85" s="3">
        <f t="shared" si="9"/>
        <v>41814</v>
      </c>
      <c r="L85" s="3">
        <f t="shared" si="10"/>
        <v>41814</v>
      </c>
      <c r="M85" s="5">
        <v>8000</v>
      </c>
      <c r="N85" s="11" t="s">
        <v>161</v>
      </c>
      <c r="O85" s="13" t="s">
        <v>163</v>
      </c>
      <c r="P85" s="10" t="s">
        <v>162</v>
      </c>
    </row>
    <row r="86" spans="2:16" ht="30" customHeight="1" x14ac:dyDescent="0.3">
      <c r="B86" s="2" t="s">
        <v>154</v>
      </c>
      <c r="C86" s="10" t="s">
        <v>14</v>
      </c>
      <c r="D86" s="3">
        <v>41814</v>
      </c>
      <c r="E86" s="17">
        <v>16027</v>
      </c>
      <c r="F86" s="18"/>
      <c r="G86" s="10" t="s">
        <v>18</v>
      </c>
      <c r="H86" s="11" t="str">
        <f t="shared" si="7"/>
        <v>7.331.039-3</v>
      </c>
      <c r="I86" s="11" t="s">
        <v>161</v>
      </c>
      <c r="J86" s="4" t="str">
        <f t="shared" si="8"/>
        <v>Materiales de Ferretería (Detalle en Orden de Compra)</v>
      </c>
      <c r="K86" s="3">
        <f t="shared" si="9"/>
        <v>41814</v>
      </c>
      <c r="L86" s="3">
        <f t="shared" si="10"/>
        <v>41814</v>
      </c>
      <c r="M86" s="5">
        <v>21200</v>
      </c>
      <c r="N86" s="11" t="s">
        <v>161</v>
      </c>
      <c r="O86" s="13" t="s">
        <v>163</v>
      </c>
      <c r="P86" s="10" t="s">
        <v>162</v>
      </c>
    </row>
    <row r="87" spans="2:16" ht="30" customHeight="1" x14ac:dyDescent="0.3">
      <c r="B87" s="2" t="s">
        <v>154</v>
      </c>
      <c r="C87" s="10" t="s">
        <v>17</v>
      </c>
      <c r="D87" s="3">
        <v>41814</v>
      </c>
      <c r="E87" s="17">
        <v>16028</v>
      </c>
      <c r="F87" s="18"/>
      <c r="G87" s="10" t="s">
        <v>15</v>
      </c>
      <c r="H87" s="11" t="str">
        <f t="shared" si="7"/>
        <v>76.022.689-0</v>
      </c>
      <c r="I87" s="11" t="s">
        <v>161</v>
      </c>
      <c r="J87" s="4" t="str">
        <f t="shared" si="8"/>
        <v xml:space="preserve">90 litros de Petroleo </v>
      </c>
      <c r="K87" s="3">
        <f t="shared" si="9"/>
        <v>41814</v>
      </c>
      <c r="L87" s="3">
        <f t="shared" si="10"/>
        <v>41814</v>
      </c>
      <c r="M87" s="5">
        <v>60300</v>
      </c>
      <c r="N87" s="11" t="s">
        <v>161</v>
      </c>
      <c r="O87" s="13" t="s">
        <v>163</v>
      </c>
      <c r="P87" s="10" t="s">
        <v>162</v>
      </c>
    </row>
    <row r="88" spans="2:16" ht="30" customHeight="1" x14ac:dyDescent="0.3">
      <c r="B88" s="2" t="s">
        <v>154</v>
      </c>
      <c r="C88" s="10" t="s">
        <v>153</v>
      </c>
      <c r="D88" s="3">
        <v>41814</v>
      </c>
      <c r="E88" s="17">
        <v>16029</v>
      </c>
      <c r="F88" s="18"/>
      <c r="G88" s="10" t="s">
        <v>16</v>
      </c>
      <c r="H88" s="11" t="str">
        <f t="shared" si="7"/>
        <v>77.355.880-9</v>
      </c>
      <c r="I88" s="11" t="s">
        <v>161</v>
      </c>
      <c r="J88" s="4" t="str">
        <f t="shared" si="8"/>
        <v>Materiales de Oficina (Detalle en Orden de Compra)</v>
      </c>
      <c r="K88" s="3">
        <f t="shared" si="9"/>
        <v>41814</v>
      </c>
      <c r="L88" s="3">
        <f t="shared" si="10"/>
        <v>41814</v>
      </c>
      <c r="M88" s="5">
        <v>22000</v>
      </c>
      <c r="N88" s="11" t="s">
        <v>161</v>
      </c>
      <c r="O88" s="13" t="s">
        <v>163</v>
      </c>
      <c r="P88" s="10" t="s">
        <v>162</v>
      </c>
    </row>
    <row r="89" spans="2:16" ht="30" customHeight="1" x14ac:dyDescent="0.3">
      <c r="B89" s="2" t="s">
        <v>154</v>
      </c>
      <c r="C89" s="10" t="s">
        <v>14</v>
      </c>
      <c r="D89" s="3">
        <v>41814</v>
      </c>
      <c r="E89" s="17">
        <v>16030</v>
      </c>
      <c r="F89" s="18"/>
      <c r="G89" s="10" t="s">
        <v>18</v>
      </c>
      <c r="H89" s="11" t="str">
        <f t="shared" si="7"/>
        <v>7.331.039-3</v>
      </c>
      <c r="I89" s="11" t="s">
        <v>161</v>
      </c>
      <c r="J89" s="4" t="str">
        <f t="shared" si="8"/>
        <v>Materiales de Ferretería (Detalle en Orden de Compra)</v>
      </c>
      <c r="K89" s="3">
        <f t="shared" si="9"/>
        <v>41814</v>
      </c>
      <c r="L89" s="3">
        <f t="shared" si="10"/>
        <v>41814</v>
      </c>
      <c r="M89" s="5">
        <v>27740</v>
      </c>
      <c r="N89" s="11" t="s">
        <v>161</v>
      </c>
      <c r="O89" s="13" t="s">
        <v>163</v>
      </c>
      <c r="P89" s="10" t="s">
        <v>162</v>
      </c>
    </row>
    <row r="90" spans="2:16" ht="30" customHeight="1" x14ac:dyDescent="0.3">
      <c r="B90" s="2" t="s">
        <v>154</v>
      </c>
      <c r="C90" s="10" t="s">
        <v>32</v>
      </c>
      <c r="D90" s="3">
        <v>41815</v>
      </c>
      <c r="E90" s="17">
        <v>16031</v>
      </c>
      <c r="F90" s="18"/>
      <c r="G90" s="10" t="s">
        <v>19</v>
      </c>
      <c r="H90" s="11" t="str">
        <f t="shared" si="7"/>
        <v>9.276.372-2</v>
      </c>
      <c r="I90" s="11" t="s">
        <v>161</v>
      </c>
      <c r="J90" s="4" t="str">
        <f t="shared" si="8"/>
        <v>01 Carga de Gas de 15Kg.</v>
      </c>
      <c r="K90" s="3">
        <f t="shared" si="9"/>
        <v>41815</v>
      </c>
      <c r="L90" s="3">
        <f t="shared" si="10"/>
        <v>41815</v>
      </c>
      <c r="M90" s="5">
        <v>17800</v>
      </c>
      <c r="N90" s="11" t="s">
        <v>161</v>
      </c>
      <c r="O90" s="13" t="s">
        <v>163</v>
      </c>
      <c r="P90" s="10" t="s">
        <v>162</v>
      </c>
    </row>
    <row r="91" spans="2:16" ht="30" customHeight="1" x14ac:dyDescent="0.3">
      <c r="B91" s="2" t="s">
        <v>154</v>
      </c>
      <c r="C91" s="10" t="s">
        <v>32</v>
      </c>
      <c r="D91" s="3">
        <v>41815</v>
      </c>
      <c r="E91" s="17">
        <v>16032</v>
      </c>
      <c r="F91" s="18"/>
      <c r="G91" s="10" t="s">
        <v>19</v>
      </c>
      <c r="H91" s="11" t="str">
        <f t="shared" si="7"/>
        <v>9.276.372-2</v>
      </c>
      <c r="I91" s="11" t="s">
        <v>161</v>
      </c>
      <c r="J91" s="4" t="str">
        <f t="shared" si="8"/>
        <v>01 Carga de Gas de 15Kg.</v>
      </c>
      <c r="K91" s="3">
        <f t="shared" si="9"/>
        <v>41815</v>
      </c>
      <c r="L91" s="3">
        <f t="shared" si="10"/>
        <v>41815</v>
      </c>
      <c r="M91" s="5">
        <v>17800</v>
      </c>
      <c r="N91" s="11" t="s">
        <v>161</v>
      </c>
      <c r="O91" s="13" t="s">
        <v>163</v>
      </c>
      <c r="P91" s="10" t="s">
        <v>162</v>
      </c>
    </row>
    <row r="92" spans="2:16" ht="30" customHeight="1" x14ac:dyDescent="0.3">
      <c r="B92" s="2" t="s">
        <v>154</v>
      </c>
      <c r="C92" s="10" t="s">
        <v>32</v>
      </c>
      <c r="D92" s="3">
        <v>41815</v>
      </c>
      <c r="E92" s="17">
        <v>16033</v>
      </c>
      <c r="F92" s="18"/>
      <c r="G92" s="10" t="s">
        <v>19</v>
      </c>
      <c r="H92" s="11" t="str">
        <f t="shared" si="7"/>
        <v>9.276.372-2</v>
      </c>
      <c r="I92" s="11" t="s">
        <v>161</v>
      </c>
      <c r="J92" s="4" t="str">
        <f t="shared" si="8"/>
        <v>01 Carga de Gas de 15Kg.</v>
      </c>
      <c r="K92" s="3">
        <f t="shared" si="9"/>
        <v>41815</v>
      </c>
      <c r="L92" s="3">
        <f t="shared" si="10"/>
        <v>41815</v>
      </c>
      <c r="M92" s="5">
        <v>17800</v>
      </c>
      <c r="N92" s="11" t="s">
        <v>161</v>
      </c>
      <c r="O92" s="13" t="s">
        <v>163</v>
      </c>
      <c r="P92" s="10" t="s">
        <v>162</v>
      </c>
    </row>
    <row r="93" spans="2:16" ht="30" customHeight="1" x14ac:dyDescent="0.3">
      <c r="B93" s="2" t="s">
        <v>154</v>
      </c>
      <c r="C93" s="10" t="s">
        <v>32</v>
      </c>
      <c r="D93" s="3">
        <v>41815</v>
      </c>
      <c r="E93" s="17">
        <v>16034</v>
      </c>
      <c r="F93" s="18"/>
      <c r="G93" s="10" t="s">
        <v>19</v>
      </c>
      <c r="H93" s="11" t="str">
        <f t="shared" si="7"/>
        <v>9.276.372-2</v>
      </c>
      <c r="I93" s="11" t="s">
        <v>161</v>
      </c>
      <c r="J93" s="4" t="str">
        <f t="shared" si="8"/>
        <v>01 Carga de Gas de 15Kg.</v>
      </c>
      <c r="K93" s="3">
        <f t="shared" si="9"/>
        <v>41815</v>
      </c>
      <c r="L93" s="3">
        <f t="shared" si="10"/>
        <v>41815</v>
      </c>
      <c r="M93" s="5">
        <v>17800</v>
      </c>
      <c r="N93" s="11" t="s">
        <v>161</v>
      </c>
      <c r="O93" s="13" t="s">
        <v>163</v>
      </c>
      <c r="P93" s="10" t="s">
        <v>162</v>
      </c>
    </row>
    <row r="94" spans="2:16" ht="30" customHeight="1" x14ac:dyDescent="0.3">
      <c r="B94" s="2" t="s">
        <v>154</v>
      </c>
      <c r="C94" s="10" t="s">
        <v>32</v>
      </c>
      <c r="D94" s="3">
        <v>41815</v>
      </c>
      <c r="E94" s="17">
        <v>16035</v>
      </c>
      <c r="F94" s="18"/>
      <c r="G94" s="10" t="s">
        <v>19</v>
      </c>
      <c r="H94" s="11" t="str">
        <f t="shared" si="7"/>
        <v>9.276.372-2</v>
      </c>
      <c r="I94" s="11" t="s">
        <v>161</v>
      </c>
      <c r="J94" s="4" t="str">
        <f t="shared" si="8"/>
        <v>01 Carga de Gas de 15Kg.</v>
      </c>
      <c r="K94" s="3">
        <f t="shared" si="9"/>
        <v>41815</v>
      </c>
      <c r="L94" s="3">
        <f t="shared" si="10"/>
        <v>41815</v>
      </c>
      <c r="M94" s="5">
        <v>17800</v>
      </c>
      <c r="N94" s="11" t="s">
        <v>161</v>
      </c>
      <c r="O94" s="13" t="s">
        <v>163</v>
      </c>
      <c r="P94" s="10" t="s">
        <v>162</v>
      </c>
    </row>
    <row r="95" spans="2:16" ht="30" customHeight="1" x14ac:dyDescent="0.3">
      <c r="B95" s="2" t="s">
        <v>154</v>
      </c>
      <c r="C95" s="10" t="s">
        <v>127</v>
      </c>
      <c r="D95" s="3">
        <v>41815</v>
      </c>
      <c r="E95" s="17">
        <v>16036</v>
      </c>
      <c r="F95" s="18"/>
      <c r="G95" s="10" t="s">
        <v>18</v>
      </c>
      <c r="H95" s="11" t="str">
        <f t="shared" si="7"/>
        <v>7.331.039-3</v>
      </c>
      <c r="I95" s="11" t="s">
        <v>161</v>
      </c>
      <c r="J95" s="4" t="str">
        <f t="shared" si="8"/>
        <v>16 cajas de cerámica</v>
      </c>
      <c r="K95" s="3">
        <f t="shared" si="9"/>
        <v>41815</v>
      </c>
      <c r="L95" s="3">
        <f t="shared" si="10"/>
        <v>41815</v>
      </c>
      <c r="M95" s="5">
        <v>111200</v>
      </c>
      <c r="N95" s="11" t="s">
        <v>161</v>
      </c>
      <c r="O95" s="13" t="s">
        <v>163</v>
      </c>
      <c r="P95" s="10" t="s">
        <v>162</v>
      </c>
    </row>
    <row r="96" spans="2:16" ht="30" customHeight="1" x14ac:dyDescent="0.3">
      <c r="B96" s="2" t="s">
        <v>154</v>
      </c>
      <c r="C96" s="10" t="s">
        <v>31</v>
      </c>
      <c r="D96" s="3">
        <v>41816</v>
      </c>
      <c r="E96" s="17">
        <v>16037</v>
      </c>
      <c r="F96" s="18"/>
      <c r="G96" s="10" t="s">
        <v>19</v>
      </c>
      <c r="H96" s="11" t="str">
        <f t="shared" si="7"/>
        <v>9.276.372-2</v>
      </c>
      <c r="I96" s="11" t="s">
        <v>161</v>
      </c>
      <c r="J96" s="4" t="str">
        <f t="shared" si="8"/>
        <v>01 Carga de Gas de 45Kg.</v>
      </c>
      <c r="K96" s="3">
        <f t="shared" si="9"/>
        <v>41816</v>
      </c>
      <c r="L96" s="3">
        <f t="shared" si="10"/>
        <v>41816</v>
      </c>
      <c r="M96" s="5">
        <v>57000</v>
      </c>
      <c r="N96" s="11" t="s">
        <v>161</v>
      </c>
      <c r="O96" s="13" t="s">
        <v>163</v>
      </c>
      <c r="P96" s="10" t="s">
        <v>162</v>
      </c>
    </row>
    <row r="97" spans="2:16" ht="30" customHeight="1" x14ac:dyDescent="0.3">
      <c r="B97" s="2" t="s">
        <v>154</v>
      </c>
      <c r="C97" s="10" t="s">
        <v>32</v>
      </c>
      <c r="D97" s="3">
        <v>41816</v>
      </c>
      <c r="E97" s="17">
        <v>16038</v>
      </c>
      <c r="F97" s="18"/>
      <c r="G97" s="10" t="s">
        <v>19</v>
      </c>
      <c r="H97" s="11" t="str">
        <f t="shared" si="7"/>
        <v>9.276.372-2</v>
      </c>
      <c r="I97" s="11" t="s">
        <v>161</v>
      </c>
      <c r="J97" s="4" t="str">
        <f t="shared" si="8"/>
        <v>01 Carga de Gas de 15Kg.</v>
      </c>
      <c r="K97" s="3">
        <f t="shared" si="9"/>
        <v>41816</v>
      </c>
      <c r="L97" s="3">
        <f t="shared" si="10"/>
        <v>41816</v>
      </c>
      <c r="M97" s="5">
        <v>17800</v>
      </c>
      <c r="N97" s="11" t="s">
        <v>161</v>
      </c>
      <c r="O97" s="13" t="s">
        <v>163</v>
      </c>
      <c r="P97" s="10" t="s">
        <v>162</v>
      </c>
    </row>
    <row r="98" spans="2:16" ht="30" customHeight="1" x14ac:dyDescent="0.3">
      <c r="B98" s="2" t="s">
        <v>154</v>
      </c>
      <c r="C98" s="10" t="s">
        <v>155</v>
      </c>
      <c r="D98" s="3">
        <v>41816</v>
      </c>
      <c r="E98" s="17">
        <v>16039</v>
      </c>
      <c r="F98" s="18"/>
      <c r="G98" s="10" t="s">
        <v>44</v>
      </c>
      <c r="H98" s="11" t="str">
        <f t="shared" si="7"/>
        <v>5.845.580-6</v>
      </c>
      <c r="I98" s="11" t="s">
        <v>161</v>
      </c>
      <c r="J98" s="4" t="str">
        <f t="shared" si="8"/>
        <v>Colaciones Salida Educativa Pre-Kinder y Kinder</v>
      </c>
      <c r="K98" s="3">
        <f t="shared" si="9"/>
        <v>41816</v>
      </c>
      <c r="L98" s="3">
        <f t="shared" si="10"/>
        <v>41816</v>
      </c>
      <c r="M98" s="5">
        <v>85483</v>
      </c>
      <c r="N98" s="11" t="s">
        <v>161</v>
      </c>
      <c r="O98" s="13" t="s">
        <v>163</v>
      </c>
      <c r="P98" s="10" t="s">
        <v>162</v>
      </c>
    </row>
    <row r="99" spans="2:16" ht="30" customHeight="1" x14ac:dyDescent="0.3">
      <c r="B99" s="2" t="s">
        <v>154</v>
      </c>
      <c r="C99" s="10" t="s">
        <v>31</v>
      </c>
      <c r="D99" s="3">
        <v>41816</v>
      </c>
      <c r="E99" s="17">
        <v>16040</v>
      </c>
      <c r="F99" s="18"/>
      <c r="G99" s="10" t="s">
        <v>19</v>
      </c>
      <c r="H99" s="11" t="str">
        <f t="shared" si="7"/>
        <v>9.276.372-2</v>
      </c>
      <c r="I99" s="11" t="s">
        <v>161</v>
      </c>
      <c r="J99" s="4" t="str">
        <f t="shared" si="8"/>
        <v>01 Carga de Gas de 45Kg.</v>
      </c>
      <c r="K99" s="3">
        <f t="shared" si="9"/>
        <v>41816</v>
      </c>
      <c r="L99" s="3">
        <f t="shared" si="10"/>
        <v>41816</v>
      </c>
      <c r="M99" s="5">
        <v>57000</v>
      </c>
      <c r="N99" s="11" t="s">
        <v>161</v>
      </c>
      <c r="O99" s="13" t="s">
        <v>163</v>
      </c>
      <c r="P99" s="10" t="s">
        <v>162</v>
      </c>
    </row>
    <row r="100" spans="2:16" ht="30" customHeight="1" x14ac:dyDescent="0.3">
      <c r="B100" s="2" t="s">
        <v>154</v>
      </c>
      <c r="C100" s="10" t="s">
        <v>25</v>
      </c>
      <c r="D100" s="3">
        <v>41817</v>
      </c>
      <c r="E100" s="17">
        <v>16041</v>
      </c>
      <c r="F100" s="18"/>
      <c r="G100" s="10" t="s">
        <v>15</v>
      </c>
      <c r="H100" s="11" t="str">
        <f t="shared" si="7"/>
        <v>76.022.689-0</v>
      </c>
      <c r="I100" s="11" t="s">
        <v>161</v>
      </c>
      <c r="J100" s="4" t="str">
        <f t="shared" si="8"/>
        <v>60 litros de Petroleo</v>
      </c>
      <c r="K100" s="3">
        <f t="shared" si="9"/>
        <v>41817</v>
      </c>
      <c r="L100" s="3">
        <f t="shared" si="10"/>
        <v>41817</v>
      </c>
      <c r="M100" s="5">
        <v>41200</v>
      </c>
      <c r="N100" s="11" t="s">
        <v>161</v>
      </c>
      <c r="O100" s="13" t="s">
        <v>163</v>
      </c>
      <c r="P100" s="10" t="s">
        <v>162</v>
      </c>
    </row>
    <row r="101" spans="2:16" ht="30" customHeight="1" x14ac:dyDescent="0.3">
      <c r="B101" s="2" t="s">
        <v>154</v>
      </c>
      <c r="C101" s="10" t="s">
        <v>156</v>
      </c>
      <c r="D101" s="3">
        <v>41817</v>
      </c>
      <c r="E101" s="17">
        <v>16042</v>
      </c>
      <c r="F101" s="18"/>
      <c r="G101" s="10" t="s">
        <v>103</v>
      </c>
      <c r="H101" s="11" t="str">
        <f t="shared" si="7"/>
        <v>11.758.557-3</v>
      </c>
      <c r="I101" s="11" t="s">
        <v>161</v>
      </c>
      <c r="J101" s="4" t="str">
        <f t="shared" si="8"/>
        <v>traslado Alumnos Establecimientos al Gimnacio Municipal</v>
      </c>
      <c r="K101" s="3">
        <f t="shared" si="9"/>
        <v>41817</v>
      </c>
      <c r="L101" s="3">
        <f t="shared" si="10"/>
        <v>41817</v>
      </c>
      <c r="M101" s="5">
        <v>120000</v>
      </c>
      <c r="N101" s="11" t="s">
        <v>161</v>
      </c>
      <c r="O101" s="13" t="s">
        <v>163</v>
      </c>
      <c r="P101" s="10" t="s">
        <v>162</v>
      </c>
    </row>
    <row r="102" spans="2:16" ht="30" customHeight="1" x14ac:dyDescent="0.3">
      <c r="B102" s="2" t="s">
        <v>154</v>
      </c>
      <c r="C102" s="10" t="s">
        <v>157</v>
      </c>
      <c r="D102" s="3">
        <v>41817</v>
      </c>
      <c r="E102" s="17">
        <v>16043</v>
      </c>
      <c r="F102" s="18"/>
      <c r="G102" s="10" t="s">
        <v>27</v>
      </c>
      <c r="H102" s="11" t="str">
        <f t="shared" si="7"/>
        <v>9.403.696-8</v>
      </c>
      <c r="I102" s="11" t="s">
        <v>161</v>
      </c>
      <c r="J102" s="4" t="str">
        <f t="shared" si="8"/>
        <v>1 Timbre Automatico, 4 timbres R-30, 1 Timbre Facsimil P-4</v>
      </c>
      <c r="K102" s="3">
        <f t="shared" si="9"/>
        <v>41817</v>
      </c>
      <c r="L102" s="3">
        <f t="shared" si="10"/>
        <v>41817</v>
      </c>
      <c r="M102" s="5">
        <v>117810</v>
      </c>
      <c r="N102" s="11" t="s">
        <v>161</v>
      </c>
      <c r="O102" s="13" t="s">
        <v>163</v>
      </c>
      <c r="P102" s="10" t="s">
        <v>162</v>
      </c>
    </row>
    <row r="103" spans="2:16" ht="30" customHeight="1" x14ac:dyDescent="0.3">
      <c r="B103" s="2" t="s">
        <v>154</v>
      </c>
      <c r="C103" s="10" t="s">
        <v>32</v>
      </c>
      <c r="D103" s="3">
        <v>41817</v>
      </c>
      <c r="E103" s="17">
        <v>16044</v>
      </c>
      <c r="F103" s="18"/>
      <c r="G103" s="10" t="s">
        <v>19</v>
      </c>
      <c r="H103" s="11" t="str">
        <f t="shared" si="7"/>
        <v>9.276.372-2</v>
      </c>
      <c r="I103" s="11" t="s">
        <v>161</v>
      </c>
      <c r="J103" s="4" t="str">
        <f t="shared" si="8"/>
        <v>01 Carga de Gas de 15Kg.</v>
      </c>
      <c r="K103" s="3">
        <f t="shared" si="9"/>
        <v>41817</v>
      </c>
      <c r="L103" s="3">
        <f t="shared" si="10"/>
        <v>41817</v>
      </c>
      <c r="M103" s="5">
        <v>17800</v>
      </c>
      <c r="N103" s="11" t="s">
        <v>161</v>
      </c>
      <c r="O103" s="13" t="s">
        <v>163</v>
      </c>
      <c r="P103" s="10" t="s">
        <v>162</v>
      </c>
    </row>
    <row r="104" spans="2:16" ht="30" customHeight="1" x14ac:dyDescent="0.3">
      <c r="B104" s="2" t="s">
        <v>154</v>
      </c>
      <c r="C104" s="10" t="s">
        <v>32</v>
      </c>
      <c r="D104" s="3">
        <v>41817</v>
      </c>
      <c r="E104" s="17">
        <v>16045</v>
      </c>
      <c r="F104" s="18"/>
      <c r="G104" s="10" t="s">
        <v>19</v>
      </c>
      <c r="H104" s="11" t="str">
        <f t="shared" si="7"/>
        <v>9.276.372-2</v>
      </c>
      <c r="I104" s="11" t="s">
        <v>161</v>
      </c>
      <c r="J104" s="4" t="str">
        <f t="shared" si="8"/>
        <v>01 Carga de Gas de 15Kg.</v>
      </c>
      <c r="K104" s="3">
        <f t="shared" si="9"/>
        <v>41817</v>
      </c>
      <c r="L104" s="3">
        <f t="shared" si="10"/>
        <v>41817</v>
      </c>
      <c r="M104" s="5">
        <v>17800</v>
      </c>
      <c r="N104" s="11" t="s">
        <v>161</v>
      </c>
      <c r="O104" s="13" t="s">
        <v>163</v>
      </c>
      <c r="P104" s="10" t="s">
        <v>162</v>
      </c>
    </row>
    <row r="105" spans="2:16" ht="30" customHeight="1" x14ac:dyDescent="0.3">
      <c r="B105" s="2" t="s">
        <v>154</v>
      </c>
      <c r="C105" s="10" t="s">
        <v>23</v>
      </c>
      <c r="D105" s="3">
        <v>41817</v>
      </c>
      <c r="E105" s="17">
        <v>16046</v>
      </c>
      <c r="F105" s="18"/>
      <c r="G105" s="10" t="s">
        <v>36</v>
      </c>
      <c r="H105" s="11" t="str">
        <f t="shared" si="7"/>
        <v>76.280.703-3</v>
      </c>
      <c r="I105" s="11" t="s">
        <v>161</v>
      </c>
      <c r="J105" s="4" t="str">
        <f t="shared" si="8"/>
        <v>Vidrios (Detalle en Orden de Compra)</v>
      </c>
      <c r="K105" s="3">
        <f t="shared" si="9"/>
        <v>41817</v>
      </c>
      <c r="L105" s="3">
        <f t="shared" si="10"/>
        <v>41817</v>
      </c>
      <c r="M105" s="5">
        <v>25000</v>
      </c>
      <c r="N105" s="11" t="s">
        <v>161</v>
      </c>
      <c r="O105" s="13" t="s">
        <v>163</v>
      </c>
      <c r="P105" s="10" t="s">
        <v>162</v>
      </c>
    </row>
    <row r="106" spans="2:16" ht="30" customHeight="1" x14ac:dyDescent="0.3">
      <c r="B106" s="2" t="s">
        <v>154</v>
      </c>
      <c r="C106" s="10" t="s">
        <v>158</v>
      </c>
      <c r="D106" s="3">
        <v>41817</v>
      </c>
      <c r="E106" s="17">
        <v>16047</v>
      </c>
      <c r="F106" s="18"/>
      <c r="G106" s="10" t="s">
        <v>44</v>
      </c>
      <c r="H106" s="11" t="str">
        <f t="shared" si="7"/>
        <v>5.845.580-6</v>
      </c>
      <c r="I106" s="11" t="s">
        <v>161</v>
      </c>
      <c r="J106" s="4" t="str">
        <f t="shared" si="8"/>
        <v>Materiales de Supermercado (Detalle en Orden de Compra)</v>
      </c>
      <c r="K106" s="3">
        <f t="shared" si="9"/>
        <v>41817</v>
      </c>
      <c r="L106" s="3">
        <f t="shared" si="10"/>
        <v>41817</v>
      </c>
      <c r="M106" s="5">
        <v>41876</v>
      </c>
      <c r="N106" s="11" t="s">
        <v>161</v>
      </c>
      <c r="O106" s="13" t="s">
        <v>163</v>
      </c>
      <c r="P106" s="10" t="s">
        <v>162</v>
      </c>
    </row>
    <row r="107" spans="2:16" ht="30" customHeight="1" x14ac:dyDescent="0.3">
      <c r="B107" s="2" t="s">
        <v>154</v>
      </c>
      <c r="C107" s="10" t="s">
        <v>17</v>
      </c>
      <c r="D107" s="3">
        <v>41817</v>
      </c>
      <c r="E107" s="17">
        <v>16048</v>
      </c>
      <c r="F107" s="18"/>
      <c r="G107" s="10" t="s">
        <v>15</v>
      </c>
      <c r="H107" s="11" t="str">
        <f t="shared" si="7"/>
        <v>76.022.689-0</v>
      </c>
      <c r="I107" s="11" t="s">
        <v>161</v>
      </c>
      <c r="J107" s="4" t="str">
        <f t="shared" si="8"/>
        <v xml:space="preserve">90 litros de Petroleo </v>
      </c>
      <c r="K107" s="3">
        <f t="shared" si="9"/>
        <v>41817</v>
      </c>
      <c r="L107" s="3">
        <f t="shared" si="10"/>
        <v>41817</v>
      </c>
      <c r="M107" s="5">
        <v>61830</v>
      </c>
      <c r="N107" s="11" t="s">
        <v>161</v>
      </c>
      <c r="O107" s="13" t="s">
        <v>163</v>
      </c>
      <c r="P107" s="10" t="s">
        <v>162</v>
      </c>
    </row>
    <row r="108" spans="2:16" ht="30" customHeight="1" x14ac:dyDescent="0.3">
      <c r="B108" s="2" t="s">
        <v>154</v>
      </c>
      <c r="C108" s="10" t="s">
        <v>32</v>
      </c>
      <c r="D108" s="3">
        <v>41817</v>
      </c>
      <c r="E108" s="17">
        <v>16049</v>
      </c>
      <c r="F108" s="18"/>
      <c r="G108" s="10" t="s">
        <v>19</v>
      </c>
      <c r="H108" s="11" t="str">
        <f t="shared" si="7"/>
        <v>9.276.372-2</v>
      </c>
      <c r="I108" s="11" t="s">
        <v>161</v>
      </c>
      <c r="J108" s="4" t="str">
        <f t="shared" si="8"/>
        <v>01 Carga de Gas de 15Kg.</v>
      </c>
      <c r="K108" s="3">
        <f t="shared" si="9"/>
        <v>41817</v>
      </c>
      <c r="L108" s="3">
        <f t="shared" si="10"/>
        <v>41817</v>
      </c>
      <c r="M108" s="5">
        <v>17800</v>
      </c>
      <c r="N108" s="11" t="s">
        <v>161</v>
      </c>
      <c r="O108" s="13" t="s">
        <v>163</v>
      </c>
      <c r="P108" s="10" t="s">
        <v>162</v>
      </c>
    </row>
    <row r="109" spans="2:16" ht="30" customHeight="1" x14ac:dyDescent="0.3">
      <c r="B109" s="2" t="s">
        <v>154</v>
      </c>
      <c r="C109" s="10" t="s">
        <v>32</v>
      </c>
      <c r="D109" s="3">
        <v>41817</v>
      </c>
      <c r="E109" s="17">
        <v>16050</v>
      </c>
      <c r="F109" s="18"/>
      <c r="G109" s="10" t="s">
        <v>19</v>
      </c>
      <c r="H109" s="11" t="str">
        <f t="shared" si="7"/>
        <v>9.276.372-2</v>
      </c>
      <c r="I109" s="11" t="s">
        <v>161</v>
      </c>
      <c r="J109" s="4" t="str">
        <f t="shared" si="8"/>
        <v>01 Carga de Gas de 15Kg.</v>
      </c>
      <c r="K109" s="3">
        <f t="shared" si="9"/>
        <v>41817</v>
      </c>
      <c r="L109" s="3">
        <f t="shared" si="10"/>
        <v>41817</v>
      </c>
      <c r="M109" s="5">
        <v>17800</v>
      </c>
      <c r="N109" s="11" t="s">
        <v>161</v>
      </c>
      <c r="O109" s="13" t="s">
        <v>163</v>
      </c>
      <c r="P109" s="10" t="s">
        <v>162</v>
      </c>
    </row>
    <row r="110" spans="2:16" ht="30" customHeight="1" x14ac:dyDescent="0.3">
      <c r="B110" s="2" t="s">
        <v>154</v>
      </c>
      <c r="C110" s="10" t="s">
        <v>32</v>
      </c>
      <c r="D110" s="3">
        <v>41820</v>
      </c>
      <c r="E110" s="17">
        <v>16051</v>
      </c>
      <c r="F110" s="18"/>
      <c r="G110" s="10" t="s">
        <v>19</v>
      </c>
      <c r="H110" s="11" t="str">
        <f t="shared" si="7"/>
        <v>9.276.372-2</v>
      </c>
      <c r="I110" s="11" t="s">
        <v>161</v>
      </c>
      <c r="J110" s="4" t="str">
        <f t="shared" si="8"/>
        <v>01 Carga de Gas de 15Kg.</v>
      </c>
      <c r="K110" s="3">
        <f t="shared" si="9"/>
        <v>41820</v>
      </c>
      <c r="L110" s="3">
        <f t="shared" si="10"/>
        <v>41820</v>
      </c>
      <c r="M110" s="5">
        <v>17800</v>
      </c>
      <c r="N110" s="11" t="s">
        <v>161</v>
      </c>
      <c r="O110" s="13" t="s">
        <v>163</v>
      </c>
      <c r="P110" s="10" t="s">
        <v>162</v>
      </c>
    </row>
    <row r="111" spans="2:16" ht="30" customHeight="1" x14ac:dyDescent="0.3">
      <c r="B111" s="2" t="s">
        <v>154</v>
      </c>
      <c r="C111" s="10" t="s">
        <v>32</v>
      </c>
      <c r="D111" s="3">
        <v>41820</v>
      </c>
      <c r="E111" s="17">
        <v>16052</v>
      </c>
      <c r="F111" s="18"/>
      <c r="G111" s="10" t="s">
        <v>19</v>
      </c>
      <c r="H111" s="11" t="str">
        <f t="shared" si="7"/>
        <v>9.276.372-2</v>
      </c>
      <c r="I111" s="11" t="s">
        <v>161</v>
      </c>
      <c r="J111" s="4" t="str">
        <f t="shared" si="8"/>
        <v>01 Carga de Gas de 15Kg.</v>
      </c>
      <c r="K111" s="3">
        <f t="shared" si="9"/>
        <v>41820</v>
      </c>
      <c r="L111" s="3">
        <f t="shared" si="10"/>
        <v>41820</v>
      </c>
      <c r="M111" s="5">
        <v>17800</v>
      </c>
      <c r="N111" s="11" t="s">
        <v>161</v>
      </c>
      <c r="O111" s="13" t="s">
        <v>163</v>
      </c>
      <c r="P111" s="10" t="s">
        <v>162</v>
      </c>
    </row>
    <row r="112" spans="2:16" ht="30" customHeight="1" x14ac:dyDescent="0.3">
      <c r="B112" s="2" t="s">
        <v>154</v>
      </c>
      <c r="C112" s="10" t="s">
        <v>31</v>
      </c>
      <c r="D112" s="3">
        <v>41820</v>
      </c>
      <c r="E112" s="17">
        <v>16053</v>
      </c>
      <c r="F112" s="18"/>
      <c r="G112" s="10" t="s">
        <v>19</v>
      </c>
      <c r="H112" s="11" t="str">
        <f t="shared" si="7"/>
        <v>9.276.372-2</v>
      </c>
      <c r="I112" s="11" t="s">
        <v>161</v>
      </c>
      <c r="J112" s="4" t="str">
        <f t="shared" si="8"/>
        <v>01 Carga de Gas de 45Kg.</v>
      </c>
      <c r="K112" s="3">
        <f t="shared" si="9"/>
        <v>41820</v>
      </c>
      <c r="L112" s="3">
        <f t="shared" si="10"/>
        <v>41820</v>
      </c>
      <c r="M112" s="5">
        <v>57000</v>
      </c>
      <c r="N112" s="11" t="s">
        <v>161</v>
      </c>
      <c r="O112" s="13" t="s">
        <v>163</v>
      </c>
      <c r="P112" s="10" t="s">
        <v>162</v>
      </c>
    </row>
    <row r="113" spans="2:16" ht="30" customHeight="1" x14ac:dyDescent="0.3">
      <c r="B113" s="2" t="s">
        <v>154</v>
      </c>
      <c r="C113" s="10" t="s">
        <v>133</v>
      </c>
      <c r="D113" s="3">
        <v>41820</v>
      </c>
      <c r="E113" s="17">
        <v>16054</v>
      </c>
      <c r="F113" s="18"/>
      <c r="G113" s="10" t="s">
        <v>19</v>
      </c>
      <c r="H113" s="11" t="str">
        <f t="shared" si="7"/>
        <v>9.276.372-2</v>
      </c>
      <c r="I113" s="11" t="s">
        <v>161</v>
      </c>
      <c r="J113" s="4" t="str">
        <f t="shared" si="8"/>
        <v>01 Carga de Gas de 5Kg.</v>
      </c>
      <c r="K113" s="3">
        <f t="shared" si="9"/>
        <v>41820</v>
      </c>
      <c r="L113" s="3">
        <f t="shared" si="10"/>
        <v>41820</v>
      </c>
      <c r="M113" s="5">
        <v>8000</v>
      </c>
      <c r="N113" s="11" t="s">
        <v>161</v>
      </c>
      <c r="O113" s="13" t="s">
        <v>163</v>
      </c>
      <c r="P113" s="10" t="s">
        <v>162</v>
      </c>
    </row>
    <row r="114" spans="2:16" ht="30" customHeight="1" x14ac:dyDescent="0.3">
      <c r="B114" s="2" t="s">
        <v>154</v>
      </c>
      <c r="C114" s="10" t="s">
        <v>159</v>
      </c>
      <c r="D114" s="3">
        <v>41820</v>
      </c>
      <c r="E114" s="17">
        <v>16055</v>
      </c>
      <c r="F114" s="18"/>
      <c r="G114" s="10" t="s">
        <v>24</v>
      </c>
      <c r="H114" s="11" t="str">
        <f t="shared" si="7"/>
        <v>76.306.321-6</v>
      </c>
      <c r="I114" s="11" t="s">
        <v>161</v>
      </c>
      <c r="J114" s="4" t="str">
        <f t="shared" si="8"/>
        <v>02 Cuadernos Geometricos</v>
      </c>
      <c r="K114" s="3">
        <f t="shared" si="9"/>
        <v>41820</v>
      </c>
      <c r="L114" s="3">
        <f t="shared" si="10"/>
        <v>41820</v>
      </c>
      <c r="M114" s="5">
        <v>96000</v>
      </c>
      <c r="N114" s="11" t="s">
        <v>161</v>
      </c>
      <c r="O114" s="13" t="s">
        <v>163</v>
      </c>
      <c r="P114" s="10" t="s">
        <v>162</v>
      </c>
    </row>
    <row r="115" spans="2:16" ht="30" customHeight="1" x14ac:dyDescent="0.3">
      <c r="B115" s="2" t="s">
        <v>154</v>
      </c>
      <c r="C115" s="10" t="s">
        <v>21</v>
      </c>
      <c r="D115" s="3">
        <v>41820</v>
      </c>
      <c r="E115" s="17">
        <v>16056</v>
      </c>
      <c r="F115" s="18"/>
      <c r="G115" s="10" t="s">
        <v>15</v>
      </c>
      <c r="H115" s="11" t="str">
        <f t="shared" si="7"/>
        <v>76.022.689-0</v>
      </c>
      <c r="I115" s="11" t="s">
        <v>161</v>
      </c>
      <c r="J115" s="4" t="str">
        <f t="shared" si="8"/>
        <v>50 litros de Petroleo</v>
      </c>
      <c r="K115" s="3">
        <f t="shared" si="9"/>
        <v>41820</v>
      </c>
      <c r="L115" s="3">
        <f t="shared" si="10"/>
        <v>41820</v>
      </c>
      <c r="M115" s="5">
        <v>34350</v>
      </c>
      <c r="N115" s="11" t="s">
        <v>161</v>
      </c>
      <c r="O115" s="13" t="s">
        <v>163</v>
      </c>
      <c r="P115" s="10" t="s">
        <v>162</v>
      </c>
    </row>
    <row r="116" spans="2:16" ht="30" customHeight="1" x14ac:dyDescent="0.3">
      <c r="B116" s="2" t="s">
        <v>154</v>
      </c>
      <c r="C116" s="10" t="s">
        <v>160</v>
      </c>
      <c r="D116" s="3">
        <v>41820</v>
      </c>
      <c r="E116" s="17">
        <v>16057</v>
      </c>
      <c r="F116" s="18"/>
      <c r="G116" s="10" t="s">
        <v>36</v>
      </c>
      <c r="H116" s="11" t="str">
        <f t="shared" si="7"/>
        <v>76.280.703-3</v>
      </c>
      <c r="I116" s="11" t="s">
        <v>161</v>
      </c>
      <c r="J116" s="4" t="str">
        <f t="shared" si="8"/>
        <v>01 Marco Foto Presidenta</v>
      </c>
      <c r="K116" s="3">
        <f t="shared" si="9"/>
        <v>41820</v>
      </c>
      <c r="L116" s="3">
        <f t="shared" si="10"/>
        <v>41820</v>
      </c>
      <c r="M116" s="5">
        <v>9500</v>
      </c>
      <c r="N116" s="11" t="s">
        <v>161</v>
      </c>
      <c r="O116" s="13" t="s">
        <v>163</v>
      </c>
      <c r="P116" s="10" t="s">
        <v>162</v>
      </c>
    </row>
    <row r="117" spans="2:16" ht="30" customHeight="1" x14ac:dyDescent="0.3">
      <c r="B117" s="2" t="s">
        <v>154</v>
      </c>
      <c r="C117" s="10" t="s">
        <v>129</v>
      </c>
      <c r="D117" s="3">
        <v>41820</v>
      </c>
      <c r="E117" s="17">
        <v>16058</v>
      </c>
      <c r="F117" s="18"/>
      <c r="G117" s="10" t="s">
        <v>19</v>
      </c>
      <c r="H117" s="11" t="str">
        <f t="shared" si="7"/>
        <v>9.276.372-2</v>
      </c>
      <c r="I117" s="11" t="s">
        <v>161</v>
      </c>
      <c r="J117" s="4" t="str">
        <f t="shared" si="8"/>
        <v>02 Carga de Gas de 15Kg.</v>
      </c>
      <c r="K117" s="3">
        <f t="shared" si="9"/>
        <v>41820</v>
      </c>
      <c r="L117" s="3">
        <f t="shared" si="10"/>
        <v>41820</v>
      </c>
      <c r="M117" s="5">
        <v>33800</v>
      </c>
      <c r="N117" s="11" t="s">
        <v>161</v>
      </c>
      <c r="O117" s="13" t="s">
        <v>163</v>
      </c>
      <c r="P117" s="10" t="s">
        <v>162</v>
      </c>
    </row>
    <row r="118" spans="2:16" ht="30" customHeight="1" x14ac:dyDescent="0.3">
      <c r="B118" s="2" t="s">
        <v>154</v>
      </c>
      <c r="C118" s="10" t="s">
        <v>14</v>
      </c>
      <c r="D118" s="3">
        <v>41820</v>
      </c>
      <c r="E118" s="17">
        <v>16059</v>
      </c>
      <c r="F118" s="18"/>
      <c r="G118" s="10" t="s">
        <v>18</v>
      </c>
      <c r="H118" s="11" t="str">
        <f t="shared" si="7"/>
        <v>7.331.039-3</v>
      </c>
      <c r="I118" s="11" t="s">
        <v>161</v>
      </c>
      <c r="J118" s="4" t="str">
        <f t="shared" si="8"/>
        <v>Materiales de Ferretería (Detalle en Orden de Compra)</v>
      </c>
      <c r="K118" s="3">
        <f t="shared" si="9"/>
        <v>41820</v>
      </c>
      <c r="L118" s="3">
        <f t="shared" si="10"/>
        <v>41820</v>
      </c>
      <c r="M118" s="5">
        <v>120266</v>
      </c>
      <c r="N118" s="11" t="s">
        <v>161</v>
      </c>
      <c r="O118" s="13" t="s">
        <v>163</v>
      </c>
      <c r="P118" s="10" t="s">
        <v>162</v>
      </c>
    </row>
    <row r="119" spans="2:16" ht="30" customHeight="1" x14ac:dyDescent="0.3">
      <c r="B119" s="2" t="s">
        <v>154</v>
      </c>
      <c r="C119" s="10" t="s">
        <v>156</v>
      </c>
      <c r="D119" s="3">
        <v>41820</v>
      </c>
      <c r="E119" s="17">
        <v>16060</v>
      </c>
      <c r="F119" s="18"/>
      <c r="G119" s="10" t="s">
        <v>92</v>
      </c>
      <c r="H119" s="11" t="str">
        <f t="shared" si="7"/>
        <v>14.247.871-4</v>
      </c>
      <c r="I119" s="11" t="s">
        <v>161</v>
      </c>
      <c r="J119" s="4" t="str">
        <f t="shared" si="8"/>
        <v>traslado Alumnos Establecimientos al Gimnacio Municipal</v>
      </c>
      <c r="K119" s="3">
        <f t="shared" si="9"/>
        <v>41820</v>
      </c>
      <c r="L119" s="3">
        <f t="shared" si="10"/>
        <v>41820</v>
      </c>
      <c r="M119" s="5">
        <v>120000</v>
      </c>
      <c r="N119" s="11" t="s">
        <v>161</v>
      </c>
      <c r="O119" s="13" t="s">
        <v>163</v>
      </c>
      <c r="P119" s="10" t="s">
        <v>162</v>
      </c>
    </row>
    <row r="120" spans="2:16" ht="30" customHeight="1" x14ac:dyDescent="0.3">
      <c r="B120" s="2" t="s">
        <v>154</v>
      </c>
      <c r="C120" s="10" t="s">
        <v>156</v>
      </c>
      <c r="D120" s="3">
        <v>41820</v>
      </c>
      <c r="E120" s="17">
        <v>16061</v>
      </c>
      <c r="F120" s="18"/>
      <c r="G120" s="10" t="s">
        <v>50</v>
      </c>
      <c r="H120" s="11" t="str">
        <f t="shared" ref="H120" si="11">IF(ISERROR(VLOOKUP(G120,proveedor,2,FALSE)),"",VLOOKUP(G120,proveedor,2,FALSE))</f>
        <v>8.078.759-6</v>
      </c>
      <c r="I120" s="11" t="s">
        <v>161</v>
      </c>
      <c r="J120" s="4" t="str">
        <f t="shared" si="8"/>
        <v>traslado Alumnos Establecimientos al Gimnacio Municipal</v>
      </c>
      <c r="K120" s="3">
        <f t="shared" si="9"/>
        <v>41820</v>
      </c>
      <c r="L120" s="3">
        <f t="shared" si="10"/>
        <v>41820</v>
      </c>
      <c r="M120" s="5">
        <v>80000</v>
      </c>
      <c r="N120" s="11" t="s">
        <v>161</v>
      </c>
      <c r="O120" s="13" t="s">
        <v>163</v>
      </c>
      <c r="P120" s="10" t="s">
        <v>162</v>
      </c>
    </row>
  </sheetData>
  <mergeCells count="118">
    <mergeCell ref="E118:F118"/>
    <mergeCell ref="E119:F119"/>
    <mergeCell ref="E120:F120"/>
    <mergeCell ref="E113:F113"/>
    <mergeCell ref="E114:F114"/>
    <mergeCell ref="E115:F115"/>
    <mergeCell ref="E116:F116"/>
    <mergeCell ref="E117:F117"/>
    <mergeCell ref="E108:F108"/>
    <mergeCell ref="E109:F109"/>
    <mergeCell ref="E110:F110"/>
    <mergeCell ref="E111:F111"/>
    <mergeCell ref="E112:F112"/>
    <mergeCell ref="E103:F103"/>
    <mergeCell ref="E104:F104"/>
    <mergeCell ref="E105:F105"/>
    <mergeCell ref="E106:F106"/>
    <mergeCell ref="E107:F107"/>
    <mergeCell ref="E98:F98"/>
    <mergeCell ref="E99:F99"/>
    <mergeCell ref="E100:F100"/>
    <mergeCell ref="E101:F101"/>
    <mergeCell ref="E102:F102"/>
    <mergeCell ref="E93:F93"/>
    <mergeCell ref="E94:F94"/>
    <mergeCell ref="E95:F95"/>
    <mergeCell ref="E96:F96"/>
    <mergeCell ref="E97:F97"/>
    <mergeCell ref="E88:F88"/>
    <mergeCell ref="E89:F89"/>
    <mergeCell ref="E90:F90"/>
    <mergeCell ref="E91:F91"/>
    <mergeCell ref="E92:F92"/>
    <mergeCell ref="E83:F83"/>
    <mergeCell ref="E84:F84"/>
    <mergeCell ref="E85:F85"/>
    <mergeCell ref="E86:F86"/>
    <mergeCell ref="E87:F87"/>
    <mergeCell ref="E78:F78"/>
    <mergeCell ref="E79:F79"/>
    <mergeCell ref="E80:F80"/>
    <mergeCell ref="E81:F81"/>
    <mergeCell ref="E82:F82"/>
    <mergeCell ref="E73:F73"/>
    <mergeCell ref="E74:F74"/>
    <mergeCell ref="E75:F75"/>
    <mergeCell ref="E76:F76"/>
    <mergeCell ref="E77:F77"/>
    <mergeCell ref="E68:F68"/>
    <mergeCell ref="E69:F69"/>
    <mergeCell ref="E70:F70"/>
    <mergeCell ref="E71:F71"/>
    <mergeCell ref="E72:F72"/>
    <mergeCell ref="E63:F63"/>
    <mergeCell ref="E64:F64"/>
    <mergeCell ref="E65:F65"/>
    <mergeCell ref="E66:F66"/>
    <mergeCell ref="E67:F67"/>
    <mergeCell ref="E58:F58"/>
    <mergeCell ref="E59:F59"/>
    <mergeCell ref="E60:F60"/>
    <mergeCell ref="E61:F61"/>
    <mergeCell ref="E62:F62"/>
    <mergeCell ref="E53:F53"/>
    <mergeCell ref="E54:F54"/>
    <mergeCell ref="E55:F55"/>
    <mergeCell ref="E56:F56"/>
    <mergeCell ref="E57:F57"/>
    <mergeCell ref="E48:F48"/>
    <mergeCell ref="E49:F49"/>
    <mergeCell ref="E50:F50"/>
    <mergeCell ref="E51:F51"/>
    <mergeCell ref="E52:F52"/>
    <mergeCell ref="E44:F44"/>
    <mergeCell ref="E45:F45"/>
    <mergeCell ref="E46:F46"/>
    <mergeCell ref="E47:F47"/>
    <mergeCell ref="E38:F38"/>
    <mergeCell ref="E39:F39"/>
    <mergeCell ref="E40:F40"/>
    <mergeCell ref="E41:F41"/>
    <mergeCell ref="E42:F42"/>
    <mergeCell ref="E35:F35"/>
    <mergeCell ref="E36:F36"/>
    <mergeCell ref="E37:F37"/>
    <mergeCell ref="E28:F28"/>
    <mergeCell ref="E29:F29"/>
    <mergeCell ref="E30:F30"/>
    <mergeCell ref="E31:F31"/>
    <mergeCell ref="E32:F32"/>
    <mergeCell ref="E43:F43"/>
    <mergeCell ref="E26:F26"/>
    <mergeCell ref="E27:F27"/>
    <mergeCell ref="E18:F18"/>
    <mergeCell ref="E19:F19"/>
    <mergeCell ref="E20:F20"/>
    <mergeCell ref="E21:F21"/>
    <mergeCell ref="E22:F22"/>
    <mergeCell ref="E33:F33"/>
    <mergeCell ref="E34:F34"/>
    <mergeCell ref="E17:F17"/>
    <mergeCell ref="E8:F8"/>
    <mergeCell ref="E9:F9"/>
    <mergeCell ref="E10:F10"/>
    <mergeCell ref="E11:F11"/>
    <mergeCell ref="E12:F12"/>
    <mergeCell ref="E23:F23"/>
    <mergeCell ref="E24:F24"/>
    <mergeCell ref="E25:F25"/>
    <mergeCell ref="B1:P2"/>
    <mergeCell ref="E4:F4"/>
    <mergeCell ref="E5:F5"/>
    <mergeCell ref="E6:F6"/>
    <mergeCell ref="E7:F7"/>
    <mergeCell ref="E13:F13"/>
    <mergeCell ref="E14:F14"/>
    <mergeCell ref="E15:F15"/>
    <mergeCell ref="E16:F16"/>
  </mergeCells>
  <pageMargins left="1.2736614173228347" right="0.70866141732283472" top="0.74803149606299213" bottom="0.74803149606299213" header="0.31496062992125984" footer="0.31496062992125984"/>
  <pageSetup paperSize="9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1"/>
  <sheetViews>
    <sheetView topLeftCell="A25" workbookViewId="0">
      <selection activeCell="B51" sqref="B51"/>
    </sheetView>
  </sheetViews>
  <sheetFormatPr baseColWidth="10" defaultRowHeight="14.4" x14ac:dyDescent="0.3"/>
  <cols>
    <col min="1" max="1" width="41.88671875" bestFit="1" customWidth="1"/>
    <col min="2" max="2" width="11.88671875" style="6" bestFit="1" customWidth="1"/>
  </cols>
  <sheetData>
    <row r="1" spans="1:2" x14ac:dyDescent="0.3">
      <c r="A1" t="s">
        <v>33</v>
      </c>
      <c r="B1" s="6" t="s">
        <v>57</v>
      </c>
    </row>
    <row r="2" spans="1:2" x14ac:dyDescent="0.3">
      <c r="A2" t="s">
        <v>34</v>
      </c>
      <c r="B2" s="6" t="s">
        <v>58</v>
      </c>
    </row>
    <row r="3" spans="1:2" x14ac:dyDescent="0.3">
      <c r="A3" t="s">
        <v>16</v>
      </c>
      <c r="B3" s="6" t="s">
        <v>59</v>
      </c>
    </row>
    <row r="4" spans="1:2" x14ac:dyDescent="0.3">
      <c r="A4" t="s">
        <v>35</v>
      </c>
      <c r="B4" s="6" t="s">
        <v>60</v>
      </c>
    </row>
    <row r="5" spans="1:2" x14ac:dyDescent="0.3">
      <c r="A5" t="s">
        <v>36</v>
      </c>
      <c r="B5" s="6" t="s">
        <v>82</v>
      </c>
    </row>
    <row r="6" spans="1:2" x14ac:dyDescent="0.3">
      <c r="A6" t="s">
        <v>37</v>
      </c>
      <c r="B6" s="6" t="s">
        <v>61</v>
      </c>
    </row>
    <row r="7" spans="1:2" x14ac:dyDescent="0.3">
      <c r="A7" t="s">
        <v>38</v>
      </c>
      <c r="B7" s="6" t="s">
        <v>62</v>
      </c>
    </row>
    <row r="8" spans="1:2" x14ac:dyDescent="0.3">
      <c r="A8" t="s">
        <v>39</v>
      </c>
      <c r="B8" s="6" t="s">
        <v>63</v>
      </c>
    </row>
    <row r="9" spans="1:2" x14ac:dyDescent="0.3">
      <c r="A9" t="s">
        <v>26</v>
      </c>
      <c r="B9" s="6" t="s">
        <v>64</v>
      </c>
    </row>
    <row r="10" spans="1:2" x14ac:dyDescent="0.3">
      <c r="A10" t="s">
        <v>19</v>
      </c>
      <c r="B10" s="6" t="s">
        <v>65</v>
      </c>
    </row>
    <row r="11" spans="1:2" x14ac:dyDescent="0.3">
      <c r="A11" t="s">
        <v>40</v>
      </c>
      <c r="B11" s="6" t="s">
        <v>66</v>
      </c>
    </row>
    <row r="12" spans="1:2" x14ac:dyDescent="0.3">
      <c r="A12" t="s">
        <v>41</v>
      </c>
      <c r="B12" s="6" t="s">
        <v>67</v>
      </c>
    </row>
    <row r="13" spans="1:2" x14ac:dyDescent="0.3">
      <c r="A13" t="s">
        <v>42</v>
      </c>
      <c r="B13" s="6" t="s">
        <v>68</v>
      </c>
    </row>
    <row r="14" spans="1:2" x14ac:dyDescent="0.3">
      <c r="A14" t="s">
        <v>27</v>
      </c>
      <c r="B14" s="6" t="s">
        <v>69</v>
      </c>
    </row>
    <row r="15" spans="1:2" x14ac:dyDescent="0.3">
      <c r="A15" t="s">
        <v>43</v>
      </c>
      <c r="B15" s="6" t="s">
        <v>70</v>
      </c>
    </row>
    <row r="16" spans="1:2" x14ac:dyDescent="0.3">
      <c r="A16" t="s">
        <v>44</v>
      </c>
      <c r="B16" s="6" t="s">
        <v>83</v>
      </c>
    </row>
    <row r="17" spans="1:2" x14ac:dyDescent="0.3">
      <c r="A17" t="s">
        <v>45</v>
      </c>
      <c r="B17" s="6" t="s">
        <v>71</v>
      </c>
    </row>
    <row r="18" spans="1:2" x14ac:dyDescent="0.3">
      <c r="A18" t="s">
        <v>46</v>
      </c>
      <c r="B18" s="6" t="s">
        <v>84</v>
      </c>
    </row>
    <row r="19" spans="1:2" x14ac:dyDescent="0.3">
      <c r="A19" t="s">
        <v>18</v>
      </c>
      <c r="B19" s="6" t="s">
        <v>60</v>
      </c>
    </row>
    <row r="20" spans="1:2" x14ac:dyDescent="0.3">
      <c r="A20" t="s">
        <v>47</v>
      </c>
      <c r="B20" s="6" t="s">
        <v>72</v>
      </c>
    </row>
    <row r="21" spans="1:2" x14ac:dyDescent="0.3">
      <c r="A21" t="s">
        <v>48</v>
      </c>
      <c r="B21" s="6" t="s">
        <v>85</v>
      </c>
    </row>
    <row r="22" spans="1:2" x14ac:dyDescent="0.3">
      <c r="A22" t="s">
        <v>49</v>
      </c>
      <c r="B22" s="6" t="s">
        <v>87</v>
      </c>
    </row>
    <row r="23" spans="1:2" x14ac:dyDescent="0.3">
      <c r="A23" t="s">
        <v>50</v>
      </c>
      <c r="B23" s="6" t="s">
        <v>73</v>
      </c>
    </row>
    <row r="24" spans="1:2" x14ac:dyDescent="0.3">
      <c r="A24" t="s">
        <v>51</v>
      </c>
      <c r="B24" s="6" t="s">
        <v>74</v>
      </c>
    </row>
    <row r="25" spans="1:2" x14ac:dyDescent="0.3">
      <c r="A25" t="s">
        <v>52</v>
      </c>
      <c r="B25" s="6" t="s">
        <v>75</v>
      </c>
    </row>
    <row r="26" spans="1:2" x14ac:dyDescent="0.3">
      <c r="A26" t="s">
        <v>53</v>
      </c>
      <c r="B26" s="6" t="s">
        <v>76</v>
      </c>
    </row>
    <row r="27" spans="1:2" x14ac:dyDescent="0.3">
      <c r="A27" t="s">
        <v>22</v>
      </c>
      <c r="B27" s="6" t="s">
        <v>77</v>
      </c>
    </row>
    <row r="28" spans="1:2" x14ac:dyDescent="0.3">
      <c r="A28" t="s">
        <v>54</v>
      </c>
      <c r="B28" s="6" t="s">
        <v>78</v>
      </c>
    </row>
    <row r="29" spans="1:2" x14ac:dyDescent="0.3">
      <c r="A29" t="s">
        <v>24</v>
      </c>
      <c r="B29" s="6" t="s">
        <v>79</v>
      </c>
    </row>
    <row r="30" spans="1:2" x14ac:dyDescent="0.3">
      <c r="A30" t="s">
        <v>55</v>
      </c>
      <c r="B30" s="6" t="s">
        <v>80</v>
      </c>
    </row>
    <row r="31" spans="1:2" x14ac:dyDescent="0.3">
      <c r="A31" t="s">
        <v>28</v>
      </c>
      <c r="B31" s="6" t="s">
        <v>86</v>
      </c>
    </row>
    <row r="32" spans="1:2" x14ac:dyDescent="0.3">
      <c r="A32" t="s">
        <v>29</v>
      </c>
      <c r="B32" s="6" t="s">
        <v>88</v>
      </c>
    </row>
    <row r="33" spans="1:2" x14ac:dyDescent="0.3">
      <c r="A33" t="s">
        <v>30</v>
      </c>
      <c r="B33" s="6" t="s">
        <v>81</v>
      </c>
    </row>
    <row r="34" spans="1:2" x14ac:dyDescent="0.3">
      <c r="A34" t="s">
        <v>56</v>
      </c>
      <c r="B34" s="6" t="s">
        <v>20</v>
      </c>
    </row>
    <row r="35" spans="1:2" x14ac:dyDescent="0.3">
      <c r="A35" t="s">
        <v>90</v>
      </c>
      <c r="B35" s="6" t="s">
        <v>91</v>
      </c>
    </row>
    <row r="36" spans="1:2" x14ac:dyDescent="0.3">
      <c r="A36" t="s">
        <v>92</v>
      </c>
      <c r="B36" s="6" t="s">
        <v>93</v>
      </c>
    </row>
    <row r="37" spans="1:2" x14ac:dyDescent="0.3">
      <c r="A37" t="s">
        <v>94</v>
      </c>
      <c r="B37" s="6" t="s">
        <v>95</v>
      </c>
    </row>
    <row r="38" spans="1:2" x14ac:dyDescent="0.3">
      <c r="A38" t="s">
        <v>96</v>
      </c>
      <c r="B38" s="6" t="s">
        <v>97</v>
      </c>
    </row>
    <row r="39" spans="1:2" x14ac:dyDescent="0.3">
      <c r="A39" t="s">
        <v>98</v>
      </c>
      <c r="B39" s="6" t="s">
        <v>99</v>
      </c>
    </row>
    <row r="40" spans="1:2" x14ac:dyDescent="0.3">
      <c r="A40" t="s">
        <v>100</v>
      </c>
      <c r="B40" s="6" t="s">
        <v>109</v>
      </c>
    </row>
    <row r="41" spans="1:2" x14ac:dyDescent="0.3">
      <c r="A41" t="s">
        <v>101</v>
      </c>
      <c r="B41" s="6" t="s">
        <v>102</v>
      </c>
    </row>
    <row r="42" spans="1:2" x14ac:dyDescent="0.3">
      <c r="A42" t="s">
        <v>103</v>
      </c>
      <c r="B42" s="6" t="s">
        <v>104</v>
      </c>
    </row>
    <row r="43" spans="1:2" x14ac:dyDescent="0.3">
      <c r="A43" t="s">
        <v>105</v>
      </c>
      <c r="B43" s="6" t="s">
        <v>108</v>
      </c>
    </row>
    <row r="44" spans="1:2" x14ac:dyDescent="0.3">
      <c r="A44" t="s">
        <v>106</v>
      </c>
      <c r="B44" s="6" t="s">
        <v>107</v>
      </c>
    </row>
    <row r="45" spans="1:2" x14ac:dyDescent="0.3">
      <c r="A45" t="s">
        <v>110</v>
      </c>
      <c r="B45" s="6" t="s">
        <v>111</v>
      </c>
    </row>
    <row r="46" spans="1:2" x14ac:dyDescent="0.3">
      <c r="A46" t="s">
        <v>112</v>
      </c>
      <c r="B46" s="6" t="s">
        <v>113</v>
      </c>
    </row>
    <row r="47" spans="1:2" x14ac:dyDescent="0.3">
      <c r="A47" t="s">
        <v>114</v>
      </c>
      <c r="B47" s="6" t="s">
        <v>115</v>
      </c>
    </row>
    <row r="48" spans="1:2" x14ac:dyDescent="0.3">
      <c r="A48" t="s">
        <v>116</v>
      </c>
      <c r="B48" s="6" t="s">
        <v>72</v>
      </c>
    </row>
    <row r="49" spans="1:2" x14ac:dyDescent="0.3">
      <c r="A49" t="s">
        <v>123</v>
      </c>
      <c r="B49" s="6" t="s">
        <v>139</v>
      </c>
    </row>
    <row r="50" spans="1:2" x14ac:dyDescent="0.3">
      <c r="A50" t="s">
        <v>125</v>
      </c>
      <c r="B50" s="6" t="s">
        <v>143</v>
      </c>
    </row>
    <row r="51" spans="1:2" x14ac:dyDescent="0.3">
      <c r="A51" t="s">
        <v>141</v>
      </c>
      <c r="B51" s="6" t="s">
        <v>142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proveedor</vt:lpstr>
    </vt:vector>
  </TitlesOfParts>
  <Company>PERSONAL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</dc:creator>
  <cp:lastModifiedBy>Mauricio Moya</cp:lastModifiedBy>
  <cp:lastPrinted>2014-07-09T18:29:36Z</cp:lastPrinted>
  <dcterms:created xsi:type="dcterms:W3CDTF">2013-06-13T14:37:52Z</dcterms:created>
  <dcterms:modified xsi:type="dcterms:W3CDTF">2014-07-09T18:30:03Z</dcterms:modified>
</cp:coreProperties>
</file>